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5255" windowHeight="7680"/>
  </bookViews>
  <sheets>
    <sheet name="IMX1" sheetId="1" r:id="rId1"/>
  </sheets>
  <calcPr calcId="124519"/>
</workbook>
</file>

<file path=xl/calcChain.xml><?xml version="1.0" encoding="utf-8"?>
<calcChain xmlns="http://schemas.openxmlformats.org/spreadsheetml/2006/main">
  <c r="H53" i="1"/>
  <c r="G53"/>
  <c r="F53"/>
  <c r="E53"/>
  <c r="D53"/>
  <c r="C53"/>
  <c r="B53"/>
  <c r="I52"/>
  <c r="I51"/>
  <c r="I48"/>
  <c r="I45"/>
  <c r="I41"/>
  <c r="I39"/>
  <c r="I36"/>
  <c r="I35"/>
  <c r="I53" s="1"/>
  <c r="C24" l="1"/>
  <c r="D24"/>
  <c r="E24"/>
  <c r="F24"/>
  <c r="G24"/>
  <c r="B24"/>
</calcChain>
</file>

<file path=xl/sharedStrings.xml><?xml version="1.0" encoding="utf-8"?>
<sst xmlns="http://schemas.openxmlformats.org/spreadsheetml/2006/main" count="122" uniqueCount="82">
  <si>
    <t>Part S.Micro and Small Scale Enterprise</t>
  </si>
  <si>
    <t>Godina/Aanaa</t>
  </si>
  <si>
    <t>Lafa kennameef (hek)</t>
  </si>
  <si>
    <t>Liqii kennameef</t>
  </si>
  <si>
    <t>Kaappitaala qaban</t>
  </si>
  <si>
    <t>Ida'ama</t>
  </si>
  <si>
    <t>Total</t>
  </si>
  <si>
    <t xml:space="preserve">Zone/District </t>
  </si>
  <si>
    <t>Number of MSSE</t>
  </si>
  <si>
    <t>Land allocated for MSSE (hek.)</t>
  </si>
  <si>
    <t>Loan disbursed to MSEs</t>
  </si>
  <si>
    <t>Members received training</t>
  </si>
  <si>
    <t>Total capital</t>
  </si>
  <si>
    <t>Job opportunity created</t>
  </si>
  <si>
    <t>Walitti</t>
  </si>
  <si>
    <t>Industirii</t>
  </si>
  <si>
    <t>Tajaajila</t>
  </si>
  <si>
    <t>Qonna</t>
  </si>
  <si>
    <t>Ijaarsa</t>
  </si>
  <si>
    <t>Daldala</t>
  </si>
  <si>
    <t>Albuuda</t>
  </si>
  <si>
    <t>kanbiroo</t>
  </si>
  <si>
    <t xml:space="preserve"> Industry </t>
  </si>
  <si>
    <t xml:space="preserve"> Service </t>
  </si>
  <si>
    <t xml:space="preserve"> Agriculture </t>
  </si>
  <si>
    <t xml:space="preserve"> Construction </t>
  </si>
  <si>
    <t xml:space="preserve"> Trade </t>
  </si>
  <si>
    <t xml:space="preserve"> Minerals </t>
  </si>
  <si>
    <t xml:space="preserve"> Others </t>
  </si>
  <si>
    <t>Number of MSSE by types</t>
  </si>
  <si>
    <t xml:space="preserve">       Source :-Zone FED Office </t>
  </si>
  <si>
    <t xml:space="preserve">       Madda :- Waajjira MMD Godina </t>
  </si>
  <si>
    <t>Arsii</t>
  </si>
  <si>
    <t>Arsi</t>
  </si>
  <si>
    <t>Arsii lixaa</t>
  </si>
  <si>
    <t>West Arsi</t>
  </si>
  <si>
    <t>Baalee</t>
  </si>
  <si>
    <t>Bale</t>
  </si>
  <si>
    <t>Borana</t>
  </si>
  <si>
    <t>Borena</t>
  </si>
  <si>
    <t>Gujii</t>
  </si>
  <si>
    <t>Guji</t>
  </si>
  <si>
    <t>Harargee Bahaa</t>
  </si>
  <si>
    <t>East Hararge</t>
  </si>
  <si>
    <t>Harargee Lixaa</t>
  </si>
  <si>
    <t>West Hararge</t>
  </si>
  <si>
    <t>Iluu Abbaa Booraa</t>
  </si>
  <si>
    <t>Ilubabor</t>
  </si>
  <si>
    <t>Jimmaa</t>
  </si>
  <si>
    <t>Jimma</t>
  </si>
  <si>
    <t>Shawaa Bahaa</t>
  </si>
  <si>
    <t>East Shewa</t>
  </si>
  <si>
    <t>Shawaa K/Lixaa</t>
  </si>
  <si>
    <t>S/West Shewa</t>
  </si>
  <si>
    <t xml:space="preserve">Shawaa Kabaa </t>
  </si>
  <si>
    <t>North Shewa</t>
  </si>
  <si>
    <t>Shawaa Lixaa</t>
  </si>
  <si>
    <t>West Shewa</t>
  </si>
  <si>
    <t>Wallaga Bahaa</t>
  </si>
  <si>
    <t>East Wollega</t>
  </si>
  <si>
    <t>Wallagaa Lixaa</t>
  </si>
  <si>
    <t>West Wollega</t>
  </si>
  <si>
    <t>H/Guduruu Wallaga</t>
  </si>
  <si>
    <t>H/Guduru Wollega</t>
  </si>
  <si>
    <t>Qellem Wallaga</t>
  </si>
  <si>
    <t>Kellem Wollega</t>
  </si>
  <si>
    <t>G/A/ N/Finfinnee</t>
  </si>
  <si>
    <t>Zone</t>
  </si>
  <si>
    <t>Carraa hojii uumame</t>
  </si>
  <si>
    <t>Booraana</t>
  </si>
  <si>
    <t>Miseensota leenjii fudhatan</t>
  </si>
  <si>
    <t>Baay’ina Waldaa IMX</t>
  </si>
  <si>
    <t>Gabatee S.1.Tajaajiloota IMXtiif kennaman gosa tajaajilaan, Bara 2007</t>
  </si>
  <si>
    <t>Table  S.1.Services provided for micro and small scale enterprises by types of services, year 2014/15</t>
  </si>
  <si>
    <t>Table  S.2.  Number of Micro and Small Scale Enterprise by type, year 2014/15</t>
  </si>
  <si>
    <t>F/S/S/Oromia Zone</t>
  </si>
  <si>
    <t>South West Shewa</t>
  </si>
  <si>
    <t>Horo Guduru Wollega</t>
  </si>
  <si>
    <t>F/S Oromia Special Zone</t>
  </si>
  <si>
    <t xml:space="preserve">                      Kutaa S. Interpiraayizii Maayikiroo fi Xixiqqaa</t>
  </si>
  <si>
    <t>Baay'ina intarpiraayzii maayikiroo fi xixiqqaa gosaan</t>
  </si>
  <si>
    <t>Gabatee S.2.Baay`ina Interpiraayzii  Maayikiroofi Xixxiqqaa Gosaan,bara 2007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</si>
</sst>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rgb="FF365F91"/>
      <name val="Cambria"/>
      <family val="1"/>
    </font>
    <font>
      <sz val="18"/>
      <color theme="1"/>
      <name val="Calibri"/>
      <family val="2"/>
      <scheme val="minor"/>
    </font>
    <font>
      <b/>
      <sz val="18"/>
      <color rgb="FF365F91"/>
      <name val="Calibri"/>
      <family val="2"/>
      <scheme val="minor"/>
    </font>
    <font>
      <sz val="18"/>
      <color rgb="FF000000"/>
      <name val="Calibri"/>
      <family val="2"/>
      <scheme val="minor"/>
    </font>
    <font>
      <sz val="18"/>
      <color rgb="FF000000"/>
      <name val="Times New Roman"/>
      <family val="1"/>
    </font>
    <font>
      <b/>
      <sz val="18"/>
      <color theme="1"/>
      <name val="Times New Roman"/>
      <family val="1"/>
    </font>
    <font>
      <b/>
      <sz val="18"/>
      <color rgb="FF000000"/>
      <name val="Calibri"/>
      <family val="2"/>
      <scheme val="minor"/>
    </font>
    <font>
      <b/>
      <sz val="18"/>
      <color rgb="FF000000"/>
      <name val="Times New Roman"/>
      <family val="1"/>
    </font>
    <font>
      <sz val="18"/>
      <color theme="1"/>
      <name val="Times New Roman"/>
      <family val="1"/>
    </font>
    <font>
      <sz val="18"/>
      <color theme="2" tint="-0.74999237037263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1">
    <xf numFmtId="0" fontId="0" fillId="0" borderId="0" xfId="0"/>
    <xf numFmtId="0" fontId="3" fillId="2" borderId="0" xfId="0" applyFont="1" applyFill="1"/>
    <xf numFmtId="0" fontId="3" fillId="0" borderId="0" xfId="0" applyFont="1"/>
    <xf numFmtId="0" fontId="5" fillId="2" borderId="0" xfId="0" applyFont="1" applyFill="1"/>
    <xf numFmtId="0" fontId="6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/>
    </xf>
    <xf numFmtId="0" fontId="3" fillId="0" borderId="1" xfId="0" applyFont="1" applyBorder="1"/>
    <xf numFmtId="164" fontId="5" fillId="0" borderId="1" xfId="1" applyNumberFormat="1" applyFont="1" applyFill="1" applyBorder="1" applyAlignment="1">
      <alignment horizontal="left" vertical="top" wrapText="1"/>
    </xf>
    <xf numFmtId="164" fontId="6" fillId="0" borderId="1" xfId="1" applyNumberFormat="1" applyFont="1" applyFill="1" applyBorder="1" applyAlignment="1">
      <alignment horizontal="left" vertical="top" wrapText="1"/>
    </xf>
    <xf numFmtId="164" fontId="6" fillId="0" borderId="1" xfId="1" applyNumberFormat="1" applyFont="1" applyFill="1" applyBorder="1" applyAlignment="1">
      <alignment horizontal="left" vertical="top"/>
    </xf>
    <xf numFmtId="164" fontId="6" fillId="0" borderId="1" xfId="1" applyNumberFormat="1" applyFont="1" applyFill="1" applyBorder="1" applyAlignment="1">
      <alignment horizontal="right" vertical="top"/>
    </xf>
    <xf numFmtId="164" fontId="6" fillId="0" borderId="1" xfId="1" applyNumberFormat="1" applyFont="1" applyFill="1" applyBorder="1" applyAlignment="1">
      <alignment vertical="top" wrapText="1"/>
    </xf>
    <xf numFmtId="164" fontId="5" fillId="2" borderId="1" xfId="1" applyNumberFormat="1" applyFont="1" applyFill="1" applyBorder="1" applyAlignment="1">
      <alignment horizontal="left" vertical="top" wrapText="1"/>
    </xf>
    <xf numFmtId="164" fontId="6" fillId="2" borderId="1" xfId="1" applyNumberFormat="1" applyFont="1" applyFill="1" applyBorder="1" applyAlignment="1">
      <alignment horizontal="left" vertical="top" wrapText="1"/>
    </xf>
    <xf numFmtId="164" fontId="6" fillId="2" borderId="1" xfId="1" applyNumberFormat="1" applyFont="1" applyFill="1" applyBorder="1" applyAlignment="1">
      <alignment horizontal="left" vertical="top"/>
    </xf>
    <xf numFmtId="164" fontId="6" fillId="2" borderId="1" xfId="1" applyNumberFormat="1" applyFont="1" applyFill="1" applyBorder="1" applyAlignment="1">
      <alignment vertical="top" wrapText="1"/>
    </xf>
    <xf numFmtId="164" fontId="6" fillId="3" borderId="1" xfId="1" applyNumberFormat="1" applyFont="1" applyFill="1" applyBorder="1" applyAlignment="1">
      <alignment vertical="top" wrapText="1"/>
    </xf>
    <xf numFmtId="164" fontId="5" fillId="2" borderId="2" xfId="1" applyNumberFormat="1" applyFont="1" applyFill="1" applyBorder="1" applyAlignment="1">
      <alignment horizontal="left" vertical="top" wrapText="1"/>
    </xf>
    <xf numFmtId="164" fontId="6" fillId="2" borderId="2" xfId="1" applyNumberFormat="1" applyFont="1" applyFill="1" applyBorder="1" applyAlignment="1">
      <alignment horizontal="left" vertical="top" wrapText="1"/>
    </xf>
    <xf numFmtId="164" fontId="6" fillId="2" borderId="2" xfId="1" applyNumberFormat="1" applyFont="1" applyFill="1" applyBorder="1" applyAlignment="1">
      <alignment horizontal="left" vertical="top"/>
    </xf>
    <xf numFmtId="164" fontId="6" fillId="2" borderId="2" xfId="1" applyNumberFormat="1" applyFont="1" applyFill="1" applyBorder="1" applyAlignment="1">
      <alignment vertical="top" wrapText="1"/>
    </xf>
    <xf numFmtId="0" fontId="3" fillId="0" borderId="6" xfId="0" applyFont="1" applyBorder="1"/>
    <xf numFmtId="164" fontId="5" fillId="0" borderId="1" xfId="1" applyNumberFormat="1" applyFont="1" applyBorder="1" applyAlignment="1">
      <alignment horizontal="left" vertical="top"/>
    </xf>
    <xf numFmtId="164" fontId="5" fillId="0" borderId="1" xfId="1" applyNumberFormat="1" applyFont="1" applyBorder="1" applyAlignment="1">
      <alignment vertical="top"/>
    </xf>
    <xf numFmtId="164" fontId="6" fillId="0" borderId="1" xfId="1" applyNumberFormat="1" applyFont="1" applyBorder="1" applyAlignment="1">
      <alignment vertical="top"/>
    </xf>
    <xf numFmtId="0" fontId="3" fillId="0" borderId="7" xfId="0" applyFont="1" applyBorder="1"/>
    <xf numFmtId="164" fontId="5" fillId="2" borderId="3" xfId="1" applyNumberFormat="1" applyFont="1" applyFill="1" applyBorder="1" applyAlignment="1">
      <alignment horizontal="left" vertical="top" wrapText="1"/>
    </xf>
    <xf numFmtId="164" fontId="6" fillId="2" borderId="3" xfId="1" applyNumberFormat="1" applyFont="1" applyFill="1" applyBorder="1" applyAlignment="1">
      <alignment horizontal="left" vertical="top" wrapText="1"/>
    </xf>
    <xf numFmtId="164" fontId="6" fillId="2" borderId="3" xfId="1" applyNumberFormat="1" applyFont="1" applyFill="1" applyBorder="1" applyAlignment="1">
      <alignment horizontal="left" vertical="top"/>
    </xf>
    <xf numFmtId="164" fontId="6" fillId="2" borderId="3" xfId="1" applyNumberFormat="1" applyFont="1" applyFill="1" applyBorder="1" applyAlignment="1">
      <alignment vertical="top" wrapText="1"/>
    </xf>
    <xf numFmtId="0" fontId="7" fillId="2" borderId="0" xfId="0" applyFont="1" applyFill="1"/>
    <xf numFmtId="164" fontId="8" fillId="2" borderId="1" xfId="1" applyNumberFormat="1" applyFont="1" applyFill="1" applyBorder="1" applyAlignment="1">
      <alignment horizontal="left" vertical="top" wrapText="1"/>
    </xf>
    <xf numFmtId="164" fontId="8" fillId="2" borderId="1" xfId="1" applyNumberFormat="1" applyFont="1" applyFill="1" applyBorder="1" applyAlignment="1">
      <alignment vertical="top" wrapText="1"/>
    </xf>
    <xf numFmtId="3" fontId="9" fillId="2" borderId="1" xfId="0" applyNumberFormat="1" applyFont="1" applyFill="1" applyBorder="1" applyAlignment="1">
      <alignment horizontal="left" vertical="top" wrapText="1"/>
    </xf>
    <xf numFmtId="0" fontId="10" fillId="2" borderId="0" xfId="0" applyFont="1" applyFill="1"/>
    <xf numFmtId="0" fontId="6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right" vertical="top"/>
    </xf>
    <xf numFmtId="0" fontId="5" fillId="2" borderId="1" xfId="0" applyFont="1" applyFill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0" fontId="3" fillId="0" borderId="0" xfId="0" applyFont="1" applyAlignment="1">
      <alignment vertical="top"/>
    </xf>
    <xf numFmtId="0" fontId="11" fillId="0" borderId="1" xfId="0" applyFont="1" applyFill="1" applyBorder="1" applyAlignment="1">
      <alignment horizontal="left" vertical="top"/>
    </xf>
    <xf numFmtId="0" fontId="11" fillId="0" borderId="1" xfId="0" applyFont="1" applyFill="1" applyBorder="1" applyAlignment="1">
      <alignment vertical="top"/>
    </xf>
    <xf numFmtId="0" fontId="5" fillId="2" borderId="5" xfId="0" applyFont="1" applyFill="1" applyBorder="1" applyAlignment="1">
      <alignment horizontal="left" vertical="top"/>
    </xf>
    <xf numFmtId="0" fontId="5" fillId="2" borderId="5" xfId="0" applyFont="1" applyFill="1" applyBorder="1" applyAlignment="1">
      <alignment vertical="top"/>
    </xf>
    <xf numFmtId="0" fontId="5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vertical="top"/>
    </xf>
    <xf numFmtId="0" fontId="5" fillId="2" borderId="2" xfId="0" applyFont="1" applyFill="1" applyBorder="1" applyAlignment="1">
      <alignment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vertical="top"/>
    </xf>
    <xf numFmtId="0" fontId="5" fillId="2" borderId="3" xfId="0" applyFont="1" applyFill="1" applyBorder="1" applyAlignment="1">
      <alignment horizontal="left" vertical="top"/>
    </xf>
    <xf numFmtId="0" fontId="3" fillId="0" borderId="0" xfId="0" applyFont="1" applyAlignment="1"/>
    <xf numFmtId="0" fontId="8" fillId="2" borderId="1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2" borderId="1" xfId="0" applyFont="1" applyFill="1" applyBorder="1" applyAlignment="1">
      <alignment vertical="top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7"/>
  <sheetViews>
    <sheetView tabSelected="1" view="pageBreakPreview" zoomScale="60" workbookViewId="0">
      <selection activeCell="N4" sqref="N4"/>
    </sheetView>
  </sheetViews>
  <sheetFormatPr defaultRowHeight="23.25"/>
  <cols>
    <col min="1" max="1" width="23.7109375" style="2" customWidth="1"/>
    <col min="2" max="2" width="21.28515625" style="2" customWidth="1"/>
    <col min="3" max="3" width="27.85546875" style="2" customWidth="1"/>
    <col min="4" max="4" width="22.42578125" style="2" customWidth="1"/>
    <col min="5" max="5" width="20.140625" style="2" customWidth="1"/>
    <col min="6" max="6" width="26.85546875" style="2" customWidth="1"/>
    <col min="7" max="7" width="18.7109375" style="2" customWidth="1"/>
    <col min="8" max="8" width="38.28515625" style="2" customWidth="1"/>
    <col min="9" max="9" width="20.5703125" style="2" customWidth="1"/>
    <col min="10" max="10" width="33.5703125" style="2" customWidth="1"/>
    <col min="11" max="16384" width="9.140625" style="2"/>
  </cols>
  <sheetData>
    <row r="1" spans="1:9">
      <c r="A1" s="70" t="s">
        <v>79</v>
      </c>
      <c r="B1" s="70"/>
      <c r="C1" s="70"/>
      <c r="D1" s="70"/>
      <c r="E1" s="1"/>
      <c r="F1" s="1"/>
      <c r="G1" s="1"/>
      <c r="H1" s="1"/>
      <c r="I1" s="1"/>
    </row>
    <row r="2" spans="1:9">
      <c r="A2" s="71" t="s">
        <v>0</v>
      </c>
      <c r="B2" s="71"/>
      <c r="C2" s="71"/>
      <c r="D2" s="71"/>
      <c r="E2" s="1"/>
      <c r="F2" s="1"/>
      <c r="G2" s="1"/>
      <c r="H2" s="1"/>
      <c r="I2" s="1"/>
    </row>
    <row r="3" spans="1:9">
      <c r="A3" s="3" t="s">
        <v>72</v>
      </c>
      <c r="B3" s="1"/>
      <c r="C3" s="1"/>
      <c r="D3" s="1"/>
      <c r="E3" s="1"/>
      <c r="F3" s="1"/>
      <c r="G3" s="1"/>
      <c r="H3" s="1"/>
      <c r="I3" s="1"/>
    </row>
    <row r="4" spans="1:9">
      <c r="A4" s="3" t="s">
        <v>73</v>
      </c>
      <c r="B4" s="1"/>
      <c r="C4" s="1"/>
      <c r="D4" s="1"/>
      <c r="E4" s="1"/>
      <c r="F4" s="1"/>
      <c r="G4" s="1"/>
      <c r="H4" s="1"/>
      <c r="I4" s="1"/>
    </row>
    <row r="5" spans="1:9" ht="69.75">
      <c r="A5" s="60" t="s">
        <v>1</v>
      </c>
      <c r="B5" s="61" t="s">
        <v>71</v>
      </c>
      <c r="C5" s="62" t="s">
        <v>2</v>
      </c>
      <c r="D5" s="60" t="s">
        <v>3</v>
      </c>
      <c r="E5" s="62" t="s">
        <v>70</v>
      </c>
      <c r="F5" s="62" t="s">
        <v>4</v>
      </c>
      <c r="G5" s="62" t="s">
        <v>68</v>
      </c>
      <c r="H5" s="62"/>
      <c r="I5" s="1"/>
    </row>
    <row r="6" spans="1:9">
      <c r="A6" s="8" t="s">
        <v>32</v>
      </c>
      <c r="B6" s="9">
        <v>13409</v>
      </c>
      <c r="C6" s="10">
        <v>691444.40480000013</v>
      </c>
      <c r="D6" s="11">
        <v>83534639</v>
      </c>
      <c r="E6" s="12">
        <v>67223</v>
      </c>
      <c r="F6" s="13">
        <v>102126130.93000001</v>
      </c>
      <c r="G6" s="13">
        <v>27426</v>
      </c>
      <c r="H6" s="8" t="s">
        <v>33</v>
      </c>
      <c r="I6" s="1"/>
    </row>
    <row r="7" spans="1:9">
      <c r="A7" s="8" t="s">
        <v>34</v>
      </c>
      <c r="B7" s="14">
        <v>3075</v>
      </c>
      <c r="C7" s="15">
        <v>4407.3269999999993</v>
      </c>
      <c r="D7" s="16">
        <v>47343199</v>
      </c>
      <c r="E7" s="15">
        <v>31021</v>
      </c>
      <c r="F7" s="17">
        <v>111644529</v>
      </c>
      <c r="G7" s="17">
        <v>43624</v>
      </c>
      <c r="H7" s="8" t="s">
        <v>35</v>
      </c>
      <c r="I7" s="1"/>
    </row>
    <row r="8" spans="1:9">
      <c r="A8" s="8" t="s">
        <v>36</v>
      </c>
      <c r="B8" s="14">
        <v>11792</v>
      </c>
      <c r="C8" s="15">
        <v>27163.6011</v>
      </c>
      <c r="D8" s="16">
        <v>20243731.32</v>
      </c>
      <c r="E8" s="15">
        <v>50696</v>
      </c>
      <c r="F8" s="17">
        <v>43850402</v>
      </c>
      <c r="G8" s="17">
        <v>27905.21</v>
      </c>
      <c r="H8" s="8" t="s">
        <v>37</v>
      </c>
      <c r="I8" s="1"/>
    </row>
    <row r="9" spans="1:9">
      <c r="A9" s="8" t="s">
        <v>69</v>
      </c>
      <c r="B9" s="9">
        <v>19560</v>
      </c>
      <c r="C9" s="10">
        <v>13509.570000000002</v>
      </c>
      <c r="D9" s="11">
        <v>17185000</v>
      </c>
      <c r="E9" s="10">
        <v>26677</v>
      </c>
      <c r="F9" s="13">
        <v>12847219</v>
      </c>
      <c r="G9" s="13">
        <v>26677</v>
      </c>
      <c r="H9" s="8" t="s">
        <v>39</v>
      </c>
      <c r="I9" s="1"/>
    </row>
    <row r="10" spans="1:9">
      <c r="A10" s="8" t="s">
        <v>40</v>
      </c>
      <c r="B10" s="9">
        <v>19560</v>
      </c>
      <c r="C10" s="10">
        <v>13509.570000000002</v>
      </c>
      <c r="D10" s="11">
        <v>17185000</v>
      </c>
      <c r="E10" s="10">
        <v>26677</v>
      </c>
      <c r="F10" s="18"/>
      <c r="G10" s="18"/>
      <c r="H10" s="8" t="s">
        <v>41</v>
      </c>
      <c r="I10" s="1"/>
    </row>
    <row r="11" spans="1:9">
      <c r="A11" s="8" t="s">
        <v>42</v>
      </c>
      <c r="B11" s="14">
        <v>6083</v>
      </c>
      <c r="C11" s="15">
        <v>1987.18</v>
      </c>
      <c r="D11" s="16">
        <v>6311005</v>
      </c>
      <c r="E11" s="15">
        <v>48610</v>
      </c>
      <c r="F11" s="17">
        <v>12482478</v>
      </c>
      <c r="G11" s="17">
        <v>48610</v>
      </c>
      <c r="H11" s="8" t="s">
        <v>43</v>
      </c>
      <c r="I11" s="1"/>
    </row>
    <row r="12" spans="1:9">
      <c r="A12" s="8" t="s">
        <v>44</v>
      </c>
      <c r="B12" s="14">
        <v>6093</v>
      </c>
      <c r="C12" s="15">
        <v>1214.3699999999999</v>
      </c>
      <c r="D12" s="16">
        <v>54716052</v>
      </c>
      <c r="E12" s="15">
        <v>33960</v>
      </c>
      <c r="F12" s="17">
        <v>58100887</v>
      </c>
      <c r="G12" s="17">
        <v>24681</v>
      </c>
      <c r="H12" s="8" t="s">
        <v>45</v>
      </c>
      <c r="I12" s="1"/>
    </row>
    <row r="13" spans="1:9">
      <c r="A13" s="8" t="s">
        <v>46</v>
      </c>
      <c r="B13" s="14">
        <v>11447</v>
      </c>
      <c r="C13" s="15">
        <v>72632.785839999997</v>
      </c>
      <c r="D13" s="16">
        <v>30997070</v>
      </c>
      <c r="E13" s="15">
        <v>48869</v>
      </c>
      <c r="F13" s="17">
        <v>70270493.280000001</v>
      </c>
      <c r="G13" s="17">
        <v>33006</v>
      </c>
      <c r="H13" s="8" t="s">
        <v>47</v>
      </c>
      <c r="I13" s="1"/>
    </row>
    <row r="14" spans="1:9">
      <c r="A14" s="8" t="s">
        <v>48</v>
      </c>
      <c r="B14" s="14">
        <v>20240</v>
      </c>
      <c r="C14" s="15">
        <v>120112.88996999999</v>
      </c>
      <c r="D14" s="16">
        <v>40141217</v>
      </c>
      <c r="E14" s="15">
        <v>64065</v>
      </c>
      <c r="F14" s="17">
        <v>305776770</v>
      </c>
      <c r="G14" s="17">
        <v>57573</v>
      </c>
      <c r="H14" s="8" t="s">
        <v>49</v>
      </c>
      <c r="I14" s="1"/>
    </row>
    <row r="15" spans="1:9">
      <c r="A15" s="8" t="s">
        <v>50</v>
      </c>
      <c r="B15" s="9">
        <v>9247</v>
      </c>
      <c r="C15" s="10">
        <v>537615.17629999993</v>
      </c>
      <c r="D15" s="11">
        <v>75658928</v>
      </c>
      <c r="E15" s="10">
        <v>101999</v>
      </c>
      <c r="F15" s="13">
        <v>125460161.91</v>
      </c>
      <c r="G15" s="13">
        <v>78994</v>
      </c>
      <c r="H15" s="8" t="s">
        <v>51</v>
      </c>
      <c r="I15" s="1"/>
    </row>
    <row r="16" spans="1:9">
      <c r="A16" s="8" t="s">
        <v>52</v>
      </c>
      <c r="B16" s="14">
        <v>3454</v>
      </c>
      <c r="C16" s="15">
        <v>59742.1</v>
      </c>
      <c r="D16" s="16">
        <v>29827112</v>
      </c>
      <c r="E16" s="15">
        <v>38422</v>
      </c>
      <c r="F16" s="17">
        <v>288482814.80000001</v>
      </c>
      <c r="G16" s="17">
        <v>32638</v>
      </c>
      <c r="H16" s="8" t="s">
        <v>76</v>
      </c>
      <c r="I16" s="1"/>
    </row>
    <row r="17" spans="1:9">
      <c r="A17" s="8" t="s">
        <v>54</v>
      </c>
      <c r="B17" s="19">
        <v>5578</v>
      </c>
      <c r="C17" s="20">
        <v>78965.904999999999</v>
      </c>
      <c r="D17" s="21">
        <v>27519619</v>
      </c>
      <c r="E17" s="20">
        <v>37330</v>
      </c>
      <c r="F17" s="22">
        <v>27065690</v>
      </c>
      <c r="G17" s="22">
        <v>36205</v>
      </c>
      <c r="H17" s="8" t="s">
        <v>55</v>
      </c>
      <c r="I17" s="1"/>
    </row>
    <row r="18" spans="1:9">
      <c r="A18" s="23" t="s">
        <v>56</v>
      </c>
      <c r="B18" s="24">
        <v>2529</v>
      </c>
      <c r="C18" s="24">
        <v>220418.4</v>
      </c>
      <c r="D18" s="24">
        <v>61786269</v>
      </c>
      <c r="E18" s="24">
        <v>50371</v>
      </c>
      <c r="F18" s="25">
        <v>109887347</v>
      </c>
      <c r="G18" s="26">
        <v>13189</v>
      </c>
      <c r="H18" s="27" t="s">
        <v>57</v>
      </c>
      <c r="I18" s="1"/>
    </row>
    <row r="19" spans="1:9">
      <c r="A19" s="8" t="s">
        <v>58</v>
      </c>
      <c r="B19" s="28">
        <v>18160</v>
      </c>
      <c r="C19" s="29">
        <v>43698.963600000003</v>
      </c>
      <c r="D19" s="30">
        <v>26508486</v>
      </c>
      <c r="E19" s="29">
        <v>49029</v>
      </c>
      <c r="F19" s="31">
        <v>36894696</v>
      </c>
      <c r="G19" s="31">
        <v>38111</v>
      </c>
      <c r="H19" s="8" t="s">
        <v>59</v>
      </c>
      <c r="I19" s="1"/>
    </row>
    <row r="20" spans="1:9">
      <c r="A20" s="8" t="s">
        <v>60</v>
      </c>
      <c r="B20" s="14">
        <v>6219</v>
      </c>
      <c r="C20" s="15">
        <v>6336069.3201849991</v>
      </c>
      <c r="D20" s="16">
        <v>53585328</v>
      </c>
      <c r="E20" s="15">
        <v>54866</v>
      </c>
      <c r="F20" s="17">
        <v>70032791.519999996</v>
      </c>
      <c r="G20" s="17">
        <v>22959</v>
      </c>
      <c r="H20" s="8" t="s">
        <v>61</v>
      </c>
      <c r="I20" s="1"/>
    </row>
    <row r="21" spans="1:9">
      <c r="A21" s="8" t="s">
        <v>62</v>
      </c>
      <c r="B21" s="14">
        <v>5285</v>
      </c>
      <c r="C21" s="15">
        <v>423336.13</v>
      </c>
      <c r="D21" s="16">
        <v>12523610</v>
      </c>
      <c r="E21" s="15">
        <v>24536</v>
      </c>
      <c r="F21" s="17">
        <v>32603121.600000001</v>
      </c>
      <c r="G21" s="17">
        <v>17784</v>
      </c>
      <c r="H21" s="8" t="s">
        <v>77</v>
      </c>
      <c r="I21" s="1"/>
    </row>
    <row r="22" spans="1:9">
      <c r="A22" s="8" t="s">
        <v>64</v>
      </c>
      <c r="B22" s="14">
        <v>15589</v>
      </c>
      <c r="C22" s="15">
        <v>1177.18</v>
      </c>
      <c r="D22" s="16">
        <v>20710576</v>
      </c>
      <c r="E22" s="15">
        <v>24859</v>
      </c>
      <c r="F22" s="17">
        <v>12408562.4</v>
      </c>
      <c r="G22" s="17">
        <v>18718</v>
      </c>
      <c r="H22" s="8" t="s">
        <v>65</v>
      </c>
      <c r="I22" s="1"/>
    </row>
    <row r="23" spans="1:9">
      <c r="A23" s="8" t="s">
        <v>66</v>
      </c>
      <c r="B23" s="9">
        <v>19544</v>
      </c>
      <c r="C23" s="10">
        <v>47965.971300000005</v>
      </c>
      <c r="D23" s="11">
        <v>45845659</v>
      </c>
      <c r="E23" s="10">
        <v>67903</v>
      </c>
      <c r="F23" s="13">
        <v>68596360.450000003</v>
      </c>
      <c r="G23" s="13">
        <v>38865</v>
      </c>
      <c r="H23" s="8" t="s">
        <v>78</v>
      </c>
      <c r="I23" s="1"/>
    </row>
    <row r="24" spans="1:9">
      <c r="A24" s="32" t="s">
        <v>5</v>
      </c>
      <c r="B24" s="33">
        <f>SUM(B6:B23)</f>
        <v>196864</v>
      </c>
      <c r="C24" s="33">
        <f t="shared" ref="C24:G24" si="0">SUM(C6:C23)</f>
        <v>8694970.8450949993</v>
      </c>
      <c r="D24" s="33">
        <f t="shared" si="0"/>
        <v>671622500.31999993</v>
      </c>
      <c r="E24" s="33">
        <f t="shared" si="0"/>
        <v>847113</v>
      </c>
      <c r="F24" s="34">
        <f t="shared" si="0"/>
        <v>1488530454.8900001</v>
      </c>
      <c r="G24" s="34">
        <f t="shared" si="0"/>
        <v>586965.21</v>
      </c>
      <c r="H24" s="35" t="s">
        <v>6</v>
      </c>
      <c r="I24" s="1"/>
    </row>
    <row r="25" spans="1:9" ht="69.75">
      <c r="A25" s="4" t="s">
        <v>7</v>
      </c>
      <c r="B25" s="5" t="s">
        <v>8</v>
      </c>
      <c r="C25" s="6" t="s">
        <v>9</v>
      </c>
      <c r="D25" s="6" t="s">
        <v>10</v>
      </c>
      <c r="E25" s="6" t="s">
        <v>11</v>
      </c>
      <c r="F25" s="7" t="s">
        <v>12</v>
      </c>
      <c r="G25" s="6" t="s">
        <v>13</v>
      </c>
      <c r="H25" s="6" t="s">
        <v>7</v>
      </c>
      <c r="I25" s="1"/>
    </row>
    <row r="26" spans="1:9">
      <c r="A26" s="36" t="s">
        <v>31</v>
      </c>
      <c r="B26" s="1"/>
      <c r="C26" s="37"/>
      <c r="D26" s="37"/>
      <c r="E26" s="37"/>
      <c r="F26" s="38"/>
      <c r="G26" s="37"/>
      <c r="H26" s="39"/>
      <c r="I26" s="1"/>
    </row>
    <row r="27" spans="1:9">
      <c r="A27" s="36" t="s">
        <v>30</v>
      </c>
      <c r="B27" s="1"/>
      <c r="C27" s="1"/>
      <c r="D27" s="1"/>
      <c r="E27" s="1"/>
      <c r="F27" s="1"/>
      <c r="G27" s="1"/>
      <c r="H27" s="1"/>
      <c r="I27" s="1"/>
    </row>
    <row r="31" spans="1:9">
      <c r="A31" s="72" t="s">
        <v>81</v>
      </c>
      <c r="B31" s="72"/>
      <c r="C31" s="72"/>
      <c r="D31" s="72"/>
      <c r="E31" s="72"/>
      <c r="F31" s="72"/>
      <c r="G31" s="72"/>
      <c r="H31" s="72"/>
      <c r="I31" s="72"/>
    </row>
    <row r="32" spans="1:9">
      <c r="A32" s="73" t="s">
        <v>74</v>
      </c>
      <c r="B32" s="73"/>
      <c r="C32" s="73"/>
      <c r="D32" s="73"/>
      <c r="E32" s="73"/>
      <c r="F32" s="73"/>
      <c r="G32" s="73"/>
      <c r="H32" s="73"/>
      <c r="I32" s="74"/>
    </row>
    <row r="33" spans="1:10">
      <c r="A33" s="75" t="s">
        <v>1</v>
      </c>
      <c r="B33" s="77" t="s">
        <v>80</v>
      </c>
      <c r="C33" s="78"/>
      <c r="D33" s="78"/>
      <c r="E33" s="78"/>
      <c r="F33" s="78"/>
      <c r="G33" s="78"/>
      <c r="H33" s="79"/>
      <c r="I33" s="80" t="s">
        <v>14</v>
      </c>
      <c r="J33" s="64" t="s">
        <v>67</v>
      </c>
    </row>
    <row r="34" spans="1:10">
      <c r="A34" s="76"/>
      <c r="B34" s="40" t="s">
        <v>15</v>
      </c>
      <c r="C34" s="40" t="s">
        <v>16</v>
      </c>
      <c r="D34" s="40" t="s">
        <v>17</v>
      </c>
      <c r="E34" s="40" t="s">
        <v>18</v>
      </c>
      <c r="F34" s="40" t="s">
        <v>19</v>
      </c>
      <c r="G34" s="40" t="s">
        <v>20</v>
      </c>
      <c r="H34" s="40" t="s">
        <v>21</v>
      </c>
      <c r="I34" s="80"/>
      <c r="J34" s="65"/>
    </row>
    <row r="35" spans="1:10">
      <c r="A35" s="8" t="s">
        <v>32</v>
      </c>
      <c r="B35" s="41">
        <v>707</v>
      </c>
      <c r="C35" s="42">
        <v>2629</v>
      </c>
      <c r="D35" s="42">
        <v>5122</v>
      </c>
      <c r="E35" s="42">
        <v>1054</v>
      </c>
      <c r="F35" s="42">
        <v>2828</v>
      </c>
      <c r="G35" s="42">
        <v>505</v>
      </c>
      <c r="H35" s="42">
        <v>564</v>
      </c>
      <c r="I35" s="43">
        <f>SUM(B35:H35)</f>
        <v>13409</v>
      </c>
      <c r="J35" s="8" t="s">
        <v>33</v>
      </c>
    </row>
    <row r="36" spans="1:10">
      <c r="A36" s="8" t="s">
        <v>34</v>
      </c>
      <c r="B36" s="44">
        <v>146</v>
      </c>
      <c r="C36" s="44">
        <v>546</v>
      </c>
      <c r="D36" s="44">
        <v>1161</v>
      </c>
      <c r="E36" s="44">
        <v>317</v>
      </c>
      <c r="F36" s="44">
        <v>905</v>
      </c>
      <c r="G36" s="44">
        <v>0</v>
      </c>
      <c r="H36" s="44">
        <v>0</v>
      </c>
      <c r="I36" s="5">
        <f>SUM(B36:H36)</f>
        <v>3075</v>
      </c>
      <c r="J36" s="8" t="s">
        <v>35</v>
      </c>
    </row>
    <row r="37" spans="1:10">
      <c r="A37" s="8" t="s">
        <v>36</v>
      </c>
      <c r="B37" s="44">
        <v>721</v>
      </c>
      <c r="C37" s="44">
        <v>2347</v>
      </c>
      <c r="D37" s="44">
        <v>4244</v>
      </c>
      <c r="E37" s="44">
        <v>745</v>
      </c>
      <c r="F37" s="44">
        <v>3335</v>
      </c>
      <c r="G37" s="44">
        <v>270</v>
      </c>
      <c r="H37" s="45">
        <v>11</v>
      </c>
      <c r="I37" s="46">
        <v>11792</v>
      </c>
      <c r="J37" s="8" t="s">
        <v>37</v>
      </c>
    </row>
    <row r="38" spans="1:10">
      <c r="A38" s="8" t="s">
        <v>38</v>
      </c>
      <c r="B38" s="44">
        <v>653</v>
      </c>
      <c r="C38" s="44">
        <v>4135</v>
      </c>
      <c r="D38" s="44">
        <v>7017</v>
      </c>
      <c r="E38" s="44">
        <v>3779</v>
      </c>
      <c r="F38" s="44">
        <v>3976</v>
      </c>
      <c r="G38" s="44">
        <v>0</v>
      </c>
      <c r="H38" s="44">
        <v>0</v>
      </c>
      <c r="I38" s="5">
        <v>19560</v>
      </c>
      <c r="J38" s="8" t="s">
        <v>39</v>
      </c>
    </row>
    <row r="39" spans="1:10">
      <c r="A39" s="8" t="s">
        <v>40</v>
      </c>
      <c r="B39" s="47">
        <v>653</v>
      </c>
      <c r="C39" s="47">
        <v>4135</v>
      </c>
      <c r="D39" s="47">
        <v>7017</v>
      </c>
      <c r="E39" s="47">
        <v>3779</v>
      </c>
      <c r="F39" s="47">
        <v>3976</v>
      </c>
      <c r="G39" s="47">
        <v>0</v>
      </c>
      <c r="H39" s="47">
        <v>0</v>
      </c>
      <c r="I39" s="48">
        <f>SUM(B39:H39)</f>
        <v>19560</v>
      </c>
      <c r="J39" s="8" t="s">
        <v>41</v>
      </c>
    </row>
    <row r="40" spans="1:10">
      <c r="A40" s="8" t="s">
        <v>42</v>
      </c>
      <c r="B40" s="44">
        <v>390</v>
      </c>
      <c r="C40" s="44">
        <v>989</v>
      </c>
      <c r="D40" s="44">
        <v>2026</v>
      </c>
      <c r="E40" s="44">
        <v>496</v>
      </c>
      <c r="F40" s="44">
        <v>2078</v>
      </c>
      <c r="G40" s="44">
        <v>104</v>
      </c>
      <c r="H40" s="49">
        <v>0</v>
      </c>
      <c r="I40" s="50">
        <v>6083</v>
      </c>
      <c r="J40" s="8" t="s">
        <v>43</v>
      </c>
    </row>
    <row r="41" spans="1:10">
      <c r="A41" s="8" t="s">
        <v>44</v>
      </c>
      <c r="B41" s="44">
        <v>261</v>
      </c>
      <c r="C41" s="44">
        <v>1222</v>
      </c>
      <c r="D41" s="44">
        <v>1710</v>
      </c>
      <c r="E41" s="44">
        <v>436</v>
      </c>
      <c r="F41" s="44">
        <v>2363</v>
      </c>
      <c r="G41" s="44">
        <v>88</v>
      </c>
      <c r="H41" s="44">
        <v>13</v>
      </c>
      <c r="I41" s="5">
        <f>SUM(B41:H41)</f>
        <v>6093</v>
      </c>
      <c r="J41" s="8" t="s">
        <v>45</v>
      </c>
    </row>
    <row r="42" spans="1:10">
      <c r="A42" s="8" t="s">
        <v>46</v>
      </c>
      <c r="B42" s="44">
        <v>370</v>
      </c>
      <c r="C42" s="44">
        <v>1303</v>
      </c>
      <c r="D42" s="44">
        <v>4566</v>
      </c>
      <c r="E42" s="44">
        <v>1225</v>
      </c>
      <c r="F42" s="44">
        <v>1373</v>
      </c>
      <c r="G42" s="44">
        <v>509</v>
      </c>
      <c r="H42" s="44">
        <v>2101</v>
      </c>
      <c r="I42" s="5">
        <v>11447</v>
      </c>
      <c r="J42" s="8" t="s">
        <v>47</v>
      </c>
    </row>
    <row r="43" spans="1:10">
      <c r="A43" s="8" t="s">
        <v>48</v>
      </c>
      <c r="B43" s="44">
        <v>2512</v>
      </c>
      <c r="C43" s="44">
        <v>2652</v>
      </c>
      <c r="D43" s="44">
        <v>8133</v>
      </c>
      <c r="E43" s="44">
        <v>2005</v>
      </c>
      <c r="F43" s="44">
        <v>3304</v>
      </c>
      <c r="G43" s="44">
        <v>234</v>
      </c>
      <c r="H43" s="44">
        <v>461</v>
      </c>
      <c r="I43" s="5">
        <v>20240</v>
      </c>
      <c r="J43" s="8" t="s">
        <v>49</v>
      </c>
    </row>
    <row r="44" spans="1:10">
      <c r="A44" s="8" t="s">
        <v>50</v>
      </c>
      <c r="B44" s="51">
        <v>638</v>
      </c>
      <c r="C44" s="51">
        <v>2235</v>
      </c>
      <c r="D44" s="51">
        <v>1015</v>
      </c>
      <c r="E44" s="51">
        <v>1066</v>
      </c>
      <c r="F44" s="51">
        <v>2067</v>
      </c>
      <c r="G44" s="51">
        <v>159</v>
      </c>
      <c r="H44" s="51">
        <v>2067</v>
      </c>
      <c r="I44" s="52">
        <v>9247</v>
      </c>
      <c r="J44" s="8" t="s">
        <v>51</v>
      </c>
    </row>
    <row r="45" spans="1:10">
      <c r="A45" s="8" t="s">
        <v>52</v>
      </c>
      <c r="B45" s="44">
        <v>202</v>
      </c>
      <c r="C45" s="44">
        <v>705</v>
      </c>
      <c r="D45" s="44">
        <v>986</v>
      </c>
      <c r="E45" s="44">
        <v>245</v>
      </c>
      <c r="F45" s="44">
        <v>1039</v>
      </c>
      <c r="G45" s="44">
        <v>126</v>
      </c>
      <c r="H45" s="44">
        <v>151</v>
      </c>
      <c r="I45" s="5">
        <f>SUM(B45:H45)</f>
        <v>3454</v>
      </c>
      <c r="J45" s="8" t="s">
        <v>53</v>
      </c>
    </row>
    <row r="46" spans="1:10">
      <c r="A46" s="8" t="s">
        <v>54</v>
      </c>
      <c r="B46" s="53">
        <v>672</v>
      </c>
      <c r="C46" s="53">
        <v>943</v>
      </c>
      <c r="D46" s="53">
        <v>1712</v>
      </c>
      <c r="E46" s="53">
        <v>356</v>
      </c>
      <c r="F46" s="53">
        <v>1623</v>
      </c>
      <c r="G46" s="53">
        <v>334</v>
      </c>
      <c r="H46" s="53">
        <v>132</v>
      </c>
      <c r="I46" s="54">
        <v>5578</v>
      </c>
      <c r="J46" s="8" t="s">
        <v>55</v>
      </c>
    </row>
    <row r="47" spans="1:10">
      <c r="A47" s="23" t="s">
        <v>56</v>
      </c>
      <c r="B47" s="55">
        <v>287</v>
      </c>
      <c r="C47" s="55">
        <v>454</v>
      </c>
      <c r="D47" s="55">
        <v>1983</v>
      </c>
      <c r="E47" s="55">
        <v>469</v>
      </c>
      <c r="F47" s="55">
        <v>1009</v>
      </c>
      <c r="G47" s="55">
        <v>76</v>
      </c>
      <c r="H47" s="55">
        <v>11</v>
      </c>
      <c r="I47" s="56">
        <v>2529</v>
      </c>
      <c r="J47" s="27" t="s">
        <v>57</v>
      </c>
    </row>
    <row r="48" spans="1:10">
      <c r="A48" s="8" t="s">
        <v>58</v>
      </c>
      <c r="B48" s="57">
        <v>607</v>
      </c>
      <c r="C48" s="57">
        <v>1934</v>
      </c>
      <c r="D48" s="57">
        <v>11074</v>
      </c>
      <c r="E48" s="57">
        <v>1022</v>
      </c>
      <c r="F48" s="57">
        <v>3233</v>
      </c>
      <c r="G48" s="57">
        <v>63</v>
      </c>
      <c r="H48" s="57">
        <v>227</v>
      </c>
      <c r="I48" s="58">
        <f>SUM(B48:H48)</f>
        <v>18160</v>
      </c>
      <c r="J48" s="8" t="s">
        <v>59</v>
      </c>
    </row>
    <row r="49" spans="1:10">
      <c r="A49" s="8" t="s">
        <v>60</v>
      </c>
      <c r="B49" s="44">
        <v>426</v>
      </c>
      <c r="C49" s="44">
        <v>1468</v>
      </c>
      <c r="D49" s="44">
        <v>2669</v>
      </c>
      <c r="E49" s="44">
        <v>467</v>
      </c>
      <c r="F49" s="44">
        <v>1131</v>
      </c>
      <c r="G49" s="44">
        <v>262</v>
      </c>
      <c r="H49" s="44">
        <v>33</v>
      </c>
      <c r="I49" s="5">
        <v>6219</v>
      </c>
      <c r="J49" s="8" t="s">
        <v>61</v>
      </c>
    </row>
    <row r="50" spans="1:10">
      <c r="A50" s="8" t="s">
        <v>62</v>
      </c>
      <c r="B50" s="44">
        <v>327</v>
      </c>
      <c r="C50" s="44">
        <v>909</v>
      </c>
      <c r="D50" s="44">
        <v>1553</v>
      </c>
      <c r="E50" s="44">
        <v>863</v>
      </c>
      <c r="F50" s="44">
        <v>1431</v>
      </c>
      <c r="G50" s="44">
        <v>202</v>
      </c>
      <c r="H50" s="44">
        <v>0</v>
      </c>
      <c r="I50" s="5">
        <v>5285</v>
      </c>
      <c r="J50" s="8" t="s">
        <v>63</v>
      </c>
    </row>
    <row r="51" spans="1:10">
      <c r="A51" s="8" t="s">
        <v>64</v>
      </c>
      <c r="B51" s="44">
        <v>2905</v>
      </c>
      <c r="C51" s="44">
        <v>1428</v>
      </c>
      <c r="D51" s="44">
        <v>7694</v>
      </c>
      <c r="E51" s="44">
        <v>998</v>
      </c>
      <c r="F51" s="44">
        <v>2277</v>
      </c>
      <c r="G51" s="44">
        <v>279</v>
      </c>
      <c r="H51" s="44">
        <v>8</v>
      </c>
      <c r="I51" s="5">
        <f>SUM(B51:H51)</f>
        <v>15589</v>
      </c>
      <c r="J51" s="8" t="s">
        <v>65</v>
      </c>
    </row>
    <row r="52" spans="1:10">
      <c r="A52" s="8" t="s">
        <v>66</v>
      </c>
      <c r="B52" s="51">
        <v>3714</v>
      </c>
      <c r="C52" s="51">
        <v>4394</v>
      </c>
      <c r="D52" s="51">
        <v>2850</v>
      </c>
      <c r="E52" s="51">
        <v>5855</v>
      </c>
      <c r="F52" s="51">
        <v>2560</v>
      </c>
      <c r="G52" s="51">
        <v>164</v>
      </c>
      <c r="H52" s="51">
        <v>7</v>
      </c>
      <c r="I52" s="52">
        <f>SUM(B52:H52)</f>
        <v>19544</v>
      </c>
      <c r="J52" s="8" t="s">
        <v>75</v>
      </c>
    </row>
    <row r="53" spans="1:10">
      <c r="A53" s="32" t="s">
        <v>5</v>
      </c>
      <c r="B53" s="59">
        <f>SUM(B35:B52)</f>
        <v>16191</v>
      </c>
      <c r="C53" s="59">
        <f t="shared" ref="C53:I53" si="1">SUM(C35:C52)</f>
        <v>34428</v>
      </c>
      <c r="D53" s="59">
        <f t="shared" si="1"/>
        <v>72532</v>
      </c>
      <c r="E53" s="59">
        <f t="shared" si="1"/>
        <v>25177</v>
      </c>
      <c r="F53" s="59">
        <f t="shared" si="1"/>
        <v>40508</v>
      </c>
      <c r="G53" s="59">
        <f t="shared" si="1"/>
        <v>3375</v>
      </c>
      <c r="H53" s="59">
        <f t="shared" si="1"/>
        <v>5786</v>
      </c>
      <c r="I53" s="59">
        <f t="shared" si="1"/>
        <v>196864</v>
      </c>
      <c r="J53" s="8" t="s">
        <v>6</v>
      </c>
    </row>
    <row r="54" spans="1:10">
      <c r="A54" s="66"/>
      <c r="B54" s="63" t="s">
        <v>22</v>
      </c>
      <c r="C54" s="63" t="s">
        <v>23</v>
      </c>
      <c r="D54" s="63" t="s">
        <v>24</v>
      </c>
      <c r="E54" s="63" t="s">
        <v>25</v>
      </c>
      <c r="F54" s="63" t="s">
        <v>26</v>
      </c>
      <c r="G54" s="63" t="s">
        <v>27</v>
      </c>
      <c r="H54" s="63" t="s">
        <v>28</v>
      </c>
      <c r="I54" s="63" t="s">
        <v>6</v>
      </c>
      <c r="J54" s="67" t="s">
        <v>67</v>
      </c>
    </row>
    <row r="55" spans="1:10">
      <c r="A55" s="66"/>
      <c r="B55" s="69" t="s">
        <v>29</v>
      </c>
      <c r="C55" s="69"/>
      <c r="D55" s="69"/>
      <c r="E55" s="69"/>
      <c r="F55" s="69"/>
      <c r="G55" s="69"/>
      <c r="H55" s="69"/>
      <c r="I55" s="40"/>
      <c r="J55" s="68"/>
    </row>
    <row r="56" spans="1:10">
      <c r="A56" s="36" t="s">
        <v>31</v>
      </c>
      <c r="B56" s="1"/>
      <c r="C56" s="1"/>
      <c r="D56" s="1"/>
      <c r="E56" s="1"/>
      <c r="F56" s="1"/>
      <c r="G56" s="1"/>
      <c r="H56" s="1"/>
      <c r="I56" s="1"/>
    </row>
    <row r="57" spans="1:10">
      <c r="A57" s="36" t="s">
        <v>30</v>
      </c>
      <c r="B57" s="1"/>
      <c r="C57" s="1"/>
      <c r="D57" s="1"/>
      <c r="E57" s="1"/>
      <c r="F57" s="1"/>
      <c r="G57" s="1"/>
      <c r="H57" s="1"/>
      <c r="I57" s="1"/>
    </row>
  </sheetData>
  <mergeCells count="11">
    <mergeCell ref="J33:J34"/>
    <mergeCell ref="A54:A55"/>
    <mergeCell ref="J54:J55"/>
    <mergeCell ref="B55:H55"/>
    <mergeCell ref="A1:D1"/>
    <mergeCell ref="A2:D2"/>
    <mergeCell ref="A31:I31"/>
    <mergeCell ref="A32:I32"/>
    <mergeCell ref="A33:A34"/>
    <mergeCell ref="B33:H33"/>
    <mergeCell ref="I33:I34"/>
  </mergeCells>
  <pageMargins left="1.1299999999999999" right="0.7" top="0.75" bottom="0.75" header="0.3" footer="0.3"/>
  <pageSetup scale="46" orientation="landscape" horizontalDpi="200" verticalDpi="200" r:id="rId1"/>
  <rowBreaks count="1" manualBreakCount="1">
    <brk id="28" max="16383" man="1"/>
  </rowBreaks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IMX1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TBegashaw</cp:lastModifiedBy>
  <cp:lastPrinted>2016-11-22T09:04:39Z</cp:lastPrinted>
  <dcterms:created xsi:type="dcterms:W3CDTF">2015-06-09T16:15:17Z</dcterms:created>
  <dcterms:modified xsi:type="dcterms:W3CDTF">2018-06-11T11:30:45Z</dcterms:modified>
</cp:coreProperties>
</file>