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35" windowWidth="15255" windowHeight="7875"/>
  </bookViews>
  <sheets>
    <sheet name="road lenth" sheetId="1" r:id="rId1"/>
  </sheets>
  <calcPr calcId="144525"/>
</workbook>
</file>

<file path=xl/calcChain.xml><?xml version="1.0" encoding="utf-8"?>
<calcChain xmlns="http://schemas.openxmlformats.org/spreadsheetml/2006/main">
  <c r="C716" i="1" l="1"/>
  <c r="D355" i="1" l="1"/>
  <c r="C355" i="1"/>
  <c r="B355" i="1"/>
  <c r="B716" i="1"/>
  <c r="D687" i="1"/>
  <c r="D646" i="1"/>
  <c r="D284" i="1"/>
  <c r="D288" i="1"/>
  <c r="D271" i="1"/>
  <c r="D227" i="1"/>
  <c r="D539" i="1"/>
  <c r="D527" i="1"/>
  <c r="D169" i="1"/>
  <c r="D366" i="1"/>
  <c r="D6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397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38" i="1"/>
  <c r="D648" i="1" l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47" i="1"/>
  <c r="D286" i="1"/>
  <c r="D287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285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28" i="1"/>
  <c r="D631" i="1"/>
  <c r="D632" i="1"/>
  <c r="D633" i="1"/>
  <c r="D634" i="1"/>
  <c r="D635" i="1"/>
  <c r="D636" i="1"/>
  <c r="D637" i="1"/>
  <c r="D638" i="1"/>
  <c r="D639" i="1"/>
  <c r="D640" i="1"/>
  <c r="D641" i="1"/>
  <c r="D630" i="1"/>
  <c r="D273" i="1"/>
  <c r="D274" i="1"/>
  <c r="D275" i="1"/>
  <c r="D276" i="1"/>
  <c r="D277" i="1"/>
  <c r="D278" i="1"/>
  <c r="D279" i="1"/>
  <c r="D280" i="1"/>
  <c r="D281" i="1"/>
  <c r="D282" i="1"/>
  <c r="D283" i="1"/>
  <c r="D272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2" i="1"/>
  <c r="D683" i="1"/>
  <c r="D684" i="1"/>
  <c r="D685" i="1"/>
  <c r="D686" i="1"/>
  <c r="D66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07" i="1"/>
  <c r="D368" i="1" l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67" i="1"/>
  <c r="D31" i="1"/>
  <c r="D32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7" i="1"/>
  <c r="D454" i="1"/>
  <c r="D455" i="1"/>
  <c r="D456" i="1"/>
  <c r="D457" i="1"/>
  <c r="D458" i="1"/>
  <c r="D459" i="1"/>
  <c r="D460" i="1"/>
  <c r="D461" i="1"/>
  <c r="D462" i="1"/>
  <c r="D463" i="1"/>
  <c r="D464" i="1"/>
  <c r="D466" i="1"/>
  <c r="D467" i="1"/>
  <c r="D468" i="1"/>
  <c r="D469" i="1"/>
  <c r="D453" i="1"/>
  <c r="D585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182" i="1"/>
  <c r="C470" i="1" l="1"/>
  <c r="B470" i="1"/>
  <c r="C111" i="1"/>
  <c r="B111" i="1"/>
  <c r="B436" i="1"/>
  <c r="C77" i="1"/>
  <c r="B77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78" i="1"/>
  <c r="D77" i="1" l="1"/>
  <c r="D529" i="1"/>
  <c r="D530" i="1"/>
  <c r="D531" i="1"/>
  <c r="D532" i="1"/>
  <c r="D533" i="1"/>
  <c r="D534" i="1"/>
  <c r="D535" i="1"/>
  <c r="D537" i="1"/>
  <c r="D538" i="1"/>
  <c r="D528" i="1"/>
  <c r="D599" i="1"/>
  <c r="D600" i="1"/>
  <c r="D601" i="1"/>
  <c r="D602" i="1"/>
  <c r="D603" i="1"/>
  <c r="D604" i="1"/>
  <c r="D605" i="1"/>
  <c r="D606" i="1"/>
  <c r="D607" i="1"/>
  <c r="D608" i="1"/>
  <c r="D609" i="1"/>
  <c r="D611" i="1"/>
  <c r="D612" i="1"/>
  <c r="D613" i="1"/>
  <c r="D598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4" i="1"/>
  <c r="D255" i="1"/>
  <c r="D240" i="1"/>
  <c r="D666" i="1"/>
  <c r="D306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15" i="1"/>
  <c r="D413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2" i="1"/>
  <c r="D433" i="1"/>
  <c r="D434" i="1"/>
  <c r="D435" i="1"/>
  <c r="D414" i="1"/>
  <c r="D54" i="1"/>
  <c r="D76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2" i="1"/>
  <c r="D73" i="1"/>
  <c r="D74" i="1"/>
  <c r="D75" i="1"/>
  <c r="D55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688" i="1"/>
  <c r="D396" i="1"/>
  <c r="D474" i="1" l="1"/>
  <c r="D472" i="1"/>
  <c r="D473" i="1"/>
  <c r="D475" i="1"/>
  <c r="D476" i="1"/>
  <c r="D477" i="1"/>
  <c r="D478" i="1"/>
  <c r="D479" i="1"/>
  <c r="D480" i="1"/>
  <c r="D481" i="1"/>
  <c r="D482" i="1"/>
  <c r="D483" i="1"/>
  <c r="D484" i="1"/>
  <c r="D471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12" i="1"/>
  <c r="D587" i="1"/>
  <c r="D588" i="1"/>
  <c r="D589" i="1"/>
  <c r="D590" i="1"/>
  <c r="D591" i="1"/>
  <c r="D592" i="1"/>
  <c r="D593" i="1"/>
  <c r="D594" i="1"/>
  <c r="D595" i="1"/>
  <c r="D596" i="1"/>
  <c r="D586" i="1"/>
  <c r="D229" i="1"/>
  <c r="D230" i="1"/>
  <c r="D231" i="1"/>
  <c r="D232" i="1"/>
  <c r="D233" i="1"/>
  <c r="D234" i="1"/>
  <c r="D235" i="1"/>
  <c r="D236" i="1"/>
  <c r="D238" i="1"/>
  <c r="D228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40" i="1"/>
  <c r="D181" i="1"/>
  <c r="D629" i="1"/>
  <c r="D111" i="1" l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2" i="1"/>
  <c r="D503" i="1"/>
  <c r="D504" i="1"/>
  <c r="D505" i="1"/>
  <c r="D506" i="1"/>
  <c r="D507" i="1"/>
  <c r="D508" i="1"/>
  <c r="D509" i="1"/>
  <c r="D486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3" i="1"/>
  <c r="D144" i="1"/>
  <c r="D145" i="1"/>
  <c r="D146" i="1"/>
  <c r="D147" i="1"/>
  <c r="D148" i="1"/>
  <c r="D149" i="1"/>
  <c r="D150" i="1"/>
  <c r="D151" i="1"/>
  <c r="D127" i="1"/>
  <c r="D171" i="1" l="1"/>
  <c r="D172" i="1"/>
  <c r="D173" i="1"/>
  <c r="D174" i="1"/>
  <c r="D175" i="1"/>
  <c r="D176" i="1"/>
  <c r="D177" i="1"/>
  <c r="D178" i="1"/>
  <c r="D179" i="1"/>
  <c r="D170" i="1"/>
  <c r="D614" i="1"/>
  <c r="D258" i="1"/>
  <c r="D259" i="1"/>
  <c r="D260" i="1"/>
  <c r="D261" i="1"/>
  <c r="D262" i="1"/>
  <c r="D263" i="1"/>
  <c r="D265" i="1"/>
  <c r="D266" i="1"/>
  <c r="D267" i="1"/>
  <c r="D268" i="1"/>
  <c r="D269" i="1"/>
  <c r="D270" i="1"/>
  <c r="D257" i="1"/>
  <c r="D256" i="1"/>
  <c r="D565" i="1" l="1"/>
  <c r="D566" i="1"/>
  <c r="D567" i="1"/>
  <c r="D568" i="1"/>
  <c r="D569" i="1"/>
  <c r="D570" i="1"/>
  <c r="D571" i="1"/>
  <c r="D572" i="1"/>
  <c r="D573" i="1"/>
  <c r="D575" i="1"/>
  <c r="D576" i="1"/>
  <c r="D577" i="1"/>
  <c r="D578" i="1"/>
  <c r="D579" i="1"/>
  <c r="D580" i="1"/>
  <c r="D581" i="1"/>
  <c r="D582" i="1"/>
  <c r="D583" i="1"/>
  <c r="D584" i="1"/>
  <c r="D564" i="1"/>
  <c r="D207" i="1"/>
  <c r="D208" i="1"/>
  <c r="D209" i="1"/>
  <c r="D210" i="1"/>
  <c r="D211" i="1"/>
  <c r="D212" i="1"/>
  <c r="D213" i="1"/>
  <c r="D214" i="1"/>
  <c r="D215" i="1"/>
  <c r="D216" i="1"/>
  <c r="D217" i="1"/>
  <c r="D219" i="1"/>
  <c r="D220" i="1"/>
  <c r="D221" i="1"/>
  <c r="D222" i="1"/>
  <c r="D223" i="1"/>
  <c r="D224" i="1"/>
  <c r="D225" i="1"/>
  <c r="D226" i="1"/>
  <c r="D206" i="1"/>
  <c r="D37" i="1"/>
  <c r="D512" i="1" l="1"/>
  <c r="D513" i="1"/>
  <c r="D515" i="1"/>
  <c r="D516" i="1"/>
  <c r="D517" i="1"/>
  <c r="D518" i="1"/>
  <c r="D519" i="1"/>
  <c r="D520" i="1"/>
  <c r="D521" i="1"/>
  <c r="D522" i="1"/>
  <c r="D524" i="1"/>
  <c r="D525" i="1"/>
  <c r="D154" i="1"/>
  <c r="D155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B152" i="1"/>
</calcChain>
</file>

<file path=xl/sharedStrings.xml><?xml version="1.0" encoding="utf-8"?>
<sst xmlns="http://schemas.openxmlformats.org/spreadsheetml/2006/main" count="1389" uniqueCount="727">
  <si>
    <t>Ancaar</t>
  </si>
  <si>
    <t> 112</t>
  </si>
  <si>
    <t> 189</t>
  </si>
  <si>
    <t> 7.7</t>
  </si>
  <si>
    <t>Bookee</t>
  </si>
  <si>
    <t>Ciroo</t>
  </si>
  <si>
    <t>Daruu Labuu</t>
  </si>
  <si>
    <t> 243</t>
  </si>
  <si>
    <t>Doobbaa</t>
  </si>
  <si>
    <t>Gammachiis</t>
  </si>
  <si>
    <t>Habroo</t>
  </si>
  <si>
    <t>Mag/Ciroo</t>
  </si>
  <si>
    <t>Masalaa</t>
  </si>
  <si>
    <t>Mi'eessoo</t>
  </si>
  <si>
    <t> 205</t>
  </si>
  <si>
    <t> 260</t>
  </si>
  <si>
    <t>Odaa Bultuum</t>
  </si>
  <si>
    <t>Xuulloo</t>
  </si>
  <si>
    <t>Burqaa Dhiintuu</t>
  </si>
  <si>
    <t>  38.5</t>
  </si>
  <si>
    <t> 25</t>
  </si>
  <si>
    <t>Zone</t>
  </si>
  <si>
    <t xml:space="preserve">Godina </t>
  </si>
  <si>
    <t>Arsii</t>
  </si>
  <si>
    <t>Arsii Lixaa</t>
  </si>
  <si>
    <t>Baalee</t>
  </si>
  <si>
    <t>Booranaa</t>
  </si>
  <si>
    <t>Gujii</t>
  </si>
  <si>
    <t>Harargee Lixaa</t>
  </si>
  <si>
    <t>Iluu Abbaa Booraa</t>
  </si>
  <si>
    <t>Jimmaa</t>
  </si>
  <si>
    <t>Shawaa Bahaa</t>
  </si>
  <si>
    <t>Shawaa Kaabaa</t>
  </si>
  <si>
    <t>Shawaa Kibba Lixaa</t>
  </si>
  <si>
    <t>Arsi</t>
  </si>
  <si>
    <t>West Arsi</t>
  </si>
  <si>
    <t>Bale</t>
  </si>
  <si>
    <t>Borena</t>
  </si>
  <si>
    <t>Guji</t>
  </si>
  <si>
    <t>East Hararge</t>
  </si>
  <si>
    <t>West Hararge</t>
  </si>
  <si>
    <t>Jimma</t>
  </si>
  <si>
    <t>East Shewa</t>
  </si>
  <si>
    <t>South West Shewa</t>
  </si>
  <si>
    <t>West Shewa</t>
  </si>
  <si>
    <t>asphalt</t>
  </si>
  <si>
    <t xml:space="preserve">gravel </t>
  </si>
  <si>
    <t>total</t>
  </si>
  <si>
    <t>bonaaf gannaa</t>
  </si>
  <si>
    <t>bona</t>
  </si>
  <si>
    <t>walitti</t>
  </si>
  <si>
    <t>all weather</t>
  </si>
  <si>
    <t>dry weather</t>
  </si>
  <si>
    <t>cirracha</t>
  </si>
  <si>
    <t>asfaaltii</t>
  </si>
  <si>
    <t xml:space="preserve"> Zone</t>
  </si>
  <si>
    <t>dheerina daandii (km)</t>
  </si>
  <si>
    <t>road length (KM)</t>
  </si>
  <si>
    <t>Boke</t>
  </si>
  <si>
    <t>Chiro</t>
  </si>
  <si>
    <t>Gubbaa Qorichaa</t>
  </si>
  <si>
    <t>Hawii Guddinaa</t>
  </si>
  <si>
    <t>Chiro towns</t>
  </si>
  <si>
    <t>Oda Bultum</t>
  </si>
  <si>
    <t>Adaabbaa</t>
  </si>
  <si>
    <t>Dodolaa</t>
  </si>
  <si>
    <t>kofalee</t>
  </si>
  <si>
    <t>Nansaboo</t>
  </si>
  <si>
    <t>Qoree</t>
  </si>
  <si>
    <t>shaallaa</t>
  </si>
  <si>
    <t>Arsii Nageellee</t>
  </si>
  <si>
    <t>Magaalaa Arsii Nageellee</t>
  </si>
  <si>
    <t>Dodola</t>
  </si>
  <si>
    <t>Magaalaa Dodolaa</t>
  </si>
  <si>
    <t>Dodola town</t>
  </si>
  <si>
    <t>Gadaab Hasaasaa</t>
  </si>
  <si>
    <t>kofale</t>
  </si>
  <si>
    <t>Kore</t>
  </si>
  <si>
    <t>Magaalaa Shaashamannee</t>
  </si>
  <si>
    <t>Shashamanne town</t>
  </si>
  <si>
    <t>Shashamanne</t>
  </si>
  <si>
    <t>Magaalaa Bishaan Guraachaa.</t>
  </si>
  <si>
    <t xml:space="preserve"> Bishan Guracha town</t>
  </si>
  <si>
    <t>Siraro</t>
  </si>
  <si>
    <t>Siraarooo</t>
  </si>
  <si>
    <t>Wondoo</t>
  </si>
  <si>
    <t>Dedoo</t>
  </si>
  <si>
    <t>Geeraa</t>
  </si>
  <si>
    <t>Gommaa</t>
  </si>
  <si>
    <t>Guumayi</t>
  </si>
  <si>
    <t>Maannaa</t>
  </si>
  <si>
    <t>Qarsaa</t>
  </si>
  <si>
    <t>Saxxammaa</t>
  </si>
  <si>
    <t>Sigimoo</t>
  </si>
  <si>
    <t>Sokorruu</t>
  </si>
  <si>
    <t>Coraa Botor</t>
  </si>
  <si>
    <t>Limmuu Kossaa</t>
  </si>
  <si>
    <t>Limmuu Saqqaa</t>
  </si>
  <si>
    <t>Magaalaa Aggaaroo</t>
  </si>
  <si>
    <t>Magaalaa Jimmaa</t>
  </si>
  <si>
    <t>Noonnoo Beenjaa</t>
  </si>
  <si>
    <t>Oomoo Naaddaa</t>
  </si>
  <si>
    <t>Saqaa Coqorsaa</t>
  </si>
  <si>
    <t>Shabee Somboo</t>
  </si>
  <si>
    <t>Xiroo Afataa</t>
  </si>
  <si>
    <t>Chora Botor</t>
  </si>
  <si>
    <t>Dedo</t>
  </si>
  <si>
    <t>Gera</t>
  </si>
  <si>
    <t xml:space="preserve"> Jimma town</t>
  </si>
  <si>
    <t>Karsa</t>
  </si>
  <si>
    <t>Sigimo</t>
  </si>
  <si>
    <t>Abichuu Nya'aa</t>
  </si>
  <si>
    <t>Dabre libaanoos</t>
  </si>
  <si>
    <t>Dagam</t>
  </si>
  <si>
    <t>Darraa</t>
  </si>
  <si>
    <t>Magaalaa Fiichee</t>
  </si>
  <si>
    <t>Giraar Jaarsoo</t>
  </si>
  <si>
    <t>Hidhabuu Abootee</t>
  </si>
  <si>
    <t>Jiddaa</t>
  </si>
  <si>
    <t>Kuyyuu</t>
  </si>
  <si>
    <t>Qimbibiit</t>
  </si>
  <si>
    <t>Warra Jaarsoo</t>
  </si>
  <si>
    <t>Wucaalee</t>
  </si>
  <si>
    <t>Yaayyaa Gulallee</t>
  </si>
  <si>
    <t>Aleltu</t>
  </si>
  <si>
    <t>Fiche town</t>
  </si>
  <si>
    <t>Hidhabu Abote</t>
  </si>
  <si>
    <t>Kuyyu</t>
  </si>
  <si>
    <t>Wuchale</t>
  </si>
  <si>
    <t>Chiro town</t>
  </si>
  <si>
    <t>kokossaa</t>
  </si>
  <si>
    <t>Magalaa Baaddeessaa</t>
  </si>
  <si>
    <t>Magalaa Ciroo</t>
  </si>
  <si>
    <t>Aleltuu</t>
  </si>
  <si>
    <t>Abbay Coomman</t>
  </si>
  <si>
    <t>Abee Dongoroo</t>
  </si>
  <si>
    <t>Amuruu</t>
  </si>
  <si>
    <t>Habaaboo Guduruu</t>
  </si>
  <si>
    <t>Horroo</t>
  </si>
  <si>
    <t>Guduruu</t>
  </si>
  <si>
    <t>Jaardagaa Jaartee</t>
  </si>
  <si>
    <t>Jimmaa Gannat</t>
  </si>
  <si>
    <t>Jimmaa Raaree</t>
  </si>
  <si>
    <t>Abe Dongoro</t>
  </si>
  <si>
    <t>Amuru</t>
  </si>
  <si>
    <t>Guduru</t>
  </si>
  <si>
    <t>Jardaga Jarte</t>
  </si>
  <si>
    <t>Jimma Rare</t>
  </si>
  <si>
    <t xml:space="preserve">Baabbilee </t>
  </si>
  <si>
    <t xml:space="preserve">Baddannoo </t>
  </si>
  <si>
    <t xml:space="preserve">Cinaaksan </t>
  </si>
  <si>
    <t xml:space="preserve">Dadar </t>
  </si>
  <si>
    <t xml:space="preserve">Fadis </t>
  </si>
  <si>
    <t xml:space="preserve">Gola Odaa </t>
  </si>
  <si>
    <t xml:space="preserve">Guraawwaa </t>
  </si>
  <si>
    <t xml:space="preserve">Gursum </t>
  </si>
  <si>
    <t xml:space="preserve">Haramaayaa </t>
  </si>
  <si>
    <t xml:space="preserve">Jaarsoo </t>
  </si>
  <si>
    <t xml:space="preserve">Kombolchaa </t>
  </si>
  <si>
    <t xml:space="preserve">Malka Balloo </t>
  </si>
  <si>
    <t xml:space="preserve">May Mulluqqee </t>
  </si>
  <si>
    <t xml:space="preserve">Meettaa </t>
  </si>
  <si>
    <t>Miidhagaa Tola</t>
  </si>
  <si>
    <t xml:space="preserve">Qarsaa </t>
  </si>
  <si>
    <t xml:space="preserve">Qumbii </t>
  </si>
  <si>
    <t>Magaalaa Awadaay</t>
  </si>
  <si>
    <t>Magaalaa Dadar</t>
  </si>
  <si>
    <t>Magaalaa Haramaayaa</t>
  </si>
  <si>
    <t xml:space="preserve">Chinaksan </t>
  </si>
  <si>
    <t>Gola Oda</t>
  </si>
  <si>
    <t>Goro Gutu</t>
  </si>
  <si>
    <t xml:space="preserve">Gooroo Guutuu </t>
  </si>
  <si>
    <t xml:space="preserve">Jarso </t>
  </si>
  <si>
    <t>Kombolcha</t>
  </si>
  <si>
    <t>Kurfa Challe</t>
  </si>
  <si>
    <t xml:space="preserve">Kurfa Callee </t>
  </si>
  <si>
    <t xml:space="preserve">Metta </t>
  </si>
  <si>
    <t>Midhaga Tola</t>
  </si>
  <si>
    <t xml:space="preserve">Kumbi </t>
  </si>
  <si>
    <t> Abuna Gindabarat</t>
  </si>
  <si>
    <t> Ada`a  Bargaa</t>
  </si>
  <si>
    <t> Amboo</t>
  </si>
  <si>
    <t>Baakkoo Tibbee</t>
  </si>
  <si>
    <t>Caliyaa</t>
  </si>
  <si>
    <t>Daannoo</t>
  </si>
  <si>
    <t>Dandii</t>
  </si>
  <si>
    <t>Dirree Incinnii</t>
  </si>
  <si>
    <t>Ejeree</t>
  </si>
  <si>
    <t>Gindabarat</t>
  </si>
  <si>
    <t>Ilfataa</t>
  </si>
  <si>
    <t>Iluu Galaan</t>
  </si>
  <si>
    <t>Jalduu</t>
  </si>
  <si>
    <t>Jibaat</t>
  </si>
  <si>
    <t>Midaa Qanyi</t>
  </si>
  <si>
    <t>Noonnoo</t>
  </si>
  <si>
    <t>Tokkee Kuttaayee</t>
  </si>
  <si>
    <t>Shawaa Lixaa</t>
  </si>
  <si>
    <t> Ambo</t>
  </si>
  <si>
    <t>Ejere</t>
  </si>
  <si>
    <t>Ilfata</t>
  </si>
  <si>
    <t>Jibat</t>
  </si>
  <si>
    <t>Ambo town</t>
  </si>
  <si>
    <t>Magaalaa Amboo</t>
  </si>
  <si>
    <t>Magaalaa Roobii</t>
  </si>
  <si>
    <t>Mida Kang</t>
  </si>
  <si>
    <t>Bachoo</t>
  </si>
  <si>
    <t>Daawoo</t>
  </si>
  <si>
    <t>Gooroo</t>
  </si>
  <si>
    <t>Iluu</t>
  </si>
  <si>
    <t>Qarsaa Mallimaa</t>
  </si>
  <si>
    <t>Tolee</t>
  </si>
  <si>
    <t>Walisoo</t>
  </si>
  <si>
    <t>Wancii</t>
  </si>
  <si>
    <t>Magaalaa Wolisoo</t>
  </si>
  <si>
    <t>Bacho</t>
  </si>
  <si>
    <t>Goro</t>
  </si>
  <si>
    <t>Ilu</t>
  </si>
  <si>
    <t>Saden Soddo</t>
  </si>
  <si>
    <t>Tole</t>
  </si>
  <si>
    <t>Waliso town</t>
  </si>
  <si>
    <t>Ammayyaa</t>
  </si>
  <si>
    <t>Sadeen Sooddo</t>
  </si>
  <si>
    <t>Soddoo Daaccii</t>
  </si>
  <si>
    <t>Abbaayya</t>
  </si>
  <si>
    <t>Bulee Horaa</t>
  </si>
  <si>
    <t>Dhaas</t>
  </si>
  <si>
    <t>Dilloo</t>
  </si>
  <si>
    <t>Dirre</t>
  </si>
  <si>
    <t>Miyo</t>
  </si>
  <si>
    <t>Taltallee</t>
  </si>
  <si>
    <t>Yaaballoo</t>
  </si>
  <si>
    <t>Areeroo</t>
  </si>
  <si>
    <t xml:space="preserve">Dirree </t>
  </si>
  <si>
    <t>Dugda Daawwaa</t>
  </si>
  <si>
    <t>Galaanaa</t>
  </si>
  <si>
    <t>Magaalaa Bulee Horaa</t>
  </si>
  <si>
    <t>Magaalaa Yaaballoo</t>
  </si>
  <si>
    <t>Miyoo</t>
  </si>
  <si>
    <t>Mooyalee</t>
  </si>
  <si>
    <t>Malkaa Sooda</t>
  </si>
  <si>
    <t>Arero</t>
  </si>
  <si>
    <t>Bule Hora</t>
  </si>
  <si>
    <t>Dhas</t>
  </si>
  <si>
    <t>Bule Hora town</t>
  </si>
  <si>
    <t>Moyale</t>
  </si>
  <si>
    <t>Algee-saachii</t>
  </si>
  <si>
    <t>Aallee</t>
  </si>
  <si>
    <t>Beddellee</t>
  </si>
  <si>
    <t>Biloo-Nophaa</t>
  </si>
  <si>
    <t>Boorrachaa</t>
  </si>
  <si>
    <t>Buree</t>
  </si>
  <si>
    <t>Cawwaaqaa</t>
  </si>
  <si>
    <t>Cooraa</t>
  </si>
  <si>
    <t>Daaboo-Haannaa</t>
  </si>
  <si>
    <t>Daarimuu</t>
  </si>
  <si>
    <t>Deeggaa</t>
  </si>
  <si>
    <t>Dhidheessaa</t>
  </si>
  <si>
    <t>Diiduu</t>
  </si>
  <si>
    <t>Dooranii</t>
  </si>
  <si>
    <t>Gachii</t>
  </si>
  <si>
    <t>Haluu</t>
  </si>
  <si>
    <t>Hurrumuu</t>
  </si>
  <si>
    <t>Magaalaa Mattuu</t>
  </si>
  <si>
    <t>Magaalaa Beddellee</t>
  </si>
  <si>
    <t>Makkoo</t>
  </si>
  <si>
    <t>Noonnoo-Sal'ee</t>
  </si>
  <si>
    <t>Yaayyoo</t>
  </si>
  <si>
    <t>Bilo-Nopha</t>
  </si>
  <si>
    <t>Bure</t>
  </si>
  <si>
    <t>Chora</t>
  </si>
  <si>
    <t>Darimu</t>
  </si>
  <si>
    <t>Didu</t>
  </si>
  <si>
    <t>Dorani</t>
  </si>
  <si>
    <t>Halu</t>
  </si>
  <si>
    <t xml:space="preserve">Mattuu </t>
  </si>
  <si>
    <t xml:space="preserve"> Adoola Reeddee</t>
  </si>
  <si>
    <t xml:space="preserve"> Annaa Sooraa </t>
  </si>
  <si>
    <t xml:space="preserve"> Booree </t>
  </si>
  <si>
    <t xml:space="preserve"> Daamaa </t>
  </si>
  <si>
    <t xml:space="preserve"> Girjaa </t>
  </si>
  <si>
    <t xml:space="preserve"> Gooroo Doolaa </t>
  </si>
  <si>
    <t xml:space="preserve"> Hambalaa wamanna </t>
  </si>
  <si>
    <t xml:space="preserve"> Liiban </t>
  </si>
  <si>
    <t xml:space="preserve"> Oddoo Shaakisoo  </t>
  </si>
  <si>
    <t xml:space="preserve"> Qarcaa </t>
  </si>
  <si>
    <t xml:space="preserve"> Sabbaa Boruu </t>
  </si>
  <si>
    <t xml:space="preserve"> Uraagaa </t>
  </si>
  <si>
    <t>Wadera</t>
  </si>
  <si>
    <t xml:space="preserve"> Bore</t>
  </si>
  <si>
    <t xml:space="preserve"> Dama</t>
  </si>
  <si>
    <t xml:space="preserve"> Girja</t>
  </si>
  <si>
    <t xml:space="preserve"> Goro Dola </t>
  </si>
  <si>
    <t xml:space="preserve"> Liban </t>
  </si>
  <si>
    <t xml:space="preserve"> Adola town</t>
  </si>
  <si>
    <t xml:space="preserve"> karcha</t>
  </si>
  <si>
    <t xml:space="preserve"> Uraga </t>
  </si>
  <si>
    <t>Wallaggaa Bahaa</t>
  </si>
  <si>
    <t>Wallagga Lixaa</t>
  </si>
  <si>
    <t>Qellem Wallaggaa</t>
  </si>
  <si>
    <t>Horro Guduru Wallaggaa</t>
  </si>
  <si>
    <t>Anfilloo</t>
  </si>
  <si>
    <t>Daallee Waabaraa</t>
  </si>
  <si>
    <t>Gawoo Qeebbee</t>
  </si>
  <si>
    <t>Gidaamii</t>
  </si>
  <si>
    <t>Daallee Sadii</t>
  </si>
  <si>
    <t>Yemalogii Walal</t>
  </si>
  <si>
    <t>Laaloo Qilee</t>
  </si>
  <si>
    <t>Jimma Horroo</t>
  </si>
  <si>
    <t xml:space="preserve">Hawaa Galaan </t>
  </si>
  <si>
    <t>Sayyoo</t>
  </si>
  <si>
    <t>Magaalaa Dembi Dolloo</t>
  </si>
  <si>
    <t>Gidami</t>
  </si>
  <si>
    <t>Yemalogi Walal</t>
  </si>
  <si>
    <t xml:space="preserve"> Dembi Dollo  town</t>
  </si>
  <si>
    <t>Aqaaqii</t>
  </si>
  <si>
    <t>Barrak</t>
  </si>
  <si>
    <t>Walmaraa</t>
  </si>
  <si>
    <t>Magaalaa Buraayyuu</t>
  </si>
  <si>
    <t>Magaalaa  Duukam</t>
  </si>
  <si>
    <t>Magaalaa Galaan</t>
  </si>
  <si>
    <t>Magaalaa Holotaa</t>
  </si>
  <si>
    <t>Magaalaa Lagaxaffoo</t>
  </si>
  <si>
    <t>Sabbataa  Hawaas</t>
  </si>
  <si>
    <t>Magaalaa Sabbataa</t>
  </si>
  <si>
    <t>Magaalaa Sandaafaa</t>
  </si>
  <si>
    <t>Sulultaa</t>
  </si>
  <si>
    <t>Magaalaa Sulultaa</t>
  </si>
  <si>
    <t>Akaki</t>
  </si>
  <si>
    <t xml:space="preserve"> Holota town</t>
  </si>
  <si>
    <t>Muloo</t>
  </si>
  <si>
    <t>Mulo</t>
  </si>
  <si>
    <t>Lega Tafo Lega Dadi town</t>
  </si>
  <si>
    <t>Sebata  town</t>
  </si>
  <si>
    <t>Sululta</t>
  </si>
  <si>
    <t xml:space="preserve"> Sendafa town</t>
  </si>
  <si>
    <t>Welmara</t>
  </si>
  <si>
    <t xml:space="preserve">  Dukem town</t>
  </si>
  <si>
    <t>Burayu town</t>
  </si>
  <si>
    <t xml:space="preserve"> Gelan town</t>
  </si>
  <si>
    <t>Berak</t>
  </si>
  <si>
    <t xml:space="preserve"> Sululta  town</t>
  </si>
  <si>
    <t>Sebeta  Hawas</t>
  </si>
  <si>
    <t>Welmera</t>
  </si>
  <si>
    <t>East Wollega</t>
  </si>
  <si>
    <t>West Wollega</t>
  </si>
  <si>
    <t>Adaba</t>
  </si>
  <si>
    <t>Nensebo</t>
  </si>
  <si>
    <t>Wendo</t>
  </si>
  <si>
    <t>Wandoo</t>
  </si>
  <si>
    <t>Gelana</t>
  </si>
  <si>
    <t xml:space="preserve"> kercha</t>
  </si>
  <si>
    <t xml:space="preserve"> Ana Sora </t>
  </si>
  <si>
    <t xml:space="preserve"> Dema</t>
  </si>
  <si>
    <t>Qiltu kaarraa</t>
  </si>
  <si>
    <t> Jaarsoo</t>
  </si>
  <si>
    <t>Noolee kaabbaa</t>
  </si>
  <si>
    <t> Gullisoo</t>
  </si>
  <si>
    <t>Qondaalaa</t>
  </si>
  <si>
    <t>Bojjii Dirmajjii</t>
  </si>
  <si>
    <t>Baabboo Gambeel</t>
  </si>
  <si>
    <t xml:space="preserve">Aayiraa </t>
  </si>
  <si>
    <t>Ganjii</t>
  </si>
  <si>
    <t>Boojjii Coqorsaa</t>
  </si>
  <si>
    <t>yuubdoo</t>
  </si>
  <si>
    <t>Hoomaa</t>
  </si>
  <si>
    <t>Begii</t>
  </si>
  <si>
    <t>Laaloo Asaabii</t>
  </si>
  <si>
    <t>Haaruu</t>
  </si>
  <si>
    <t>Saayyoo Noolee</t>
  </si>
  <si>
    <t>Kiltu kara</t>
  </si>
  <si>
    <t xml:space="preserve">Mana Sibuu </t>
  </si>
  <si>
    <t>Mena Sibu</t>
  </si>
  <si>
    <t>Mena Sibu  town</t>
  </si>
  <si>
    <t xml:space="preserve">Magaalaa Mana Sibuu </t>
  </si>
  <si>
    <t>Nejo</t>
  </si>
  <si>
    <t xml:space="preserve">Najjoo </t>
  </si>
  <si>
    <t xml:space="preserve">Gimbii </t>
  </si>
  <si>
    <t>Ghimbi</t>
  </si>
  <si>
    <t>Seyo Nole</t>
  </si>
  <si>
    <t>Haru</t>
  </si>
  <si>
    <t>Lelo Asabi</t>
  </si>
  <si>
    <t>Ghimbi town</t>
  </si>
  <si>
    <t>Magaalaa Gimbii</t>
  </si>
  <si>
    <t>Begi</t>
  </si>
  <si>
    <t>Homa</t>
  </si>
  <si>
    <t>yubdo</t>
  </si>
  <si>
    <t>Boji Chokorsa</t>
  </si>
  <si>
    <t>Genji</t>
  </si>
  <si>
    <t xml:space="preserve">Ayira </t>
  </si>
  <si>
    <t xml:space="preserve">Nejo town </t>
  </si>
  <si>
    <t>Magaalaa Najjoo</t>
  </si>
  <si>
    <t>Kondala</t>
  </si>
  <si>
    <t> Guliso</t>
  </si>
  <si>
    <t>Babo Gembel</t>
  </si>
  <si>
    <t>Boji Dirmeji</t>
  </si>
  <si>
    <t> Jerso</t>
  </si>
  <si>
    <t>Nole kaba</t>
  </si>
  <si>
    <t xml:space="preserve"> Length of  roads by road type and districts/towns-2014/15</t>
  </si>
  <si>
    <t>Dheerina   daandii  gosa daandii fi aanaaleen/magaalotaan- 2007</t>
  </si>
  <si>
    <t>Dheerina   daandii    bonaaf gannaa fi bonaa aanaaleen/magaalotaan- 2007</t>
  </si>
  <si>
    <t xml:space="preserve"> Length of all weather roads  and dry weather roads by districts/towns-2014/15</t>
  </si>
  <si>
    <t>Deno</t>
  </si>
  <si>
    <t>Dendi</t>
  </si>
  <si>
    <t>Ilu Gelan</t>
  </si>
  <si>
    <t>Jeldu</t>
  </si>
  <si>
    <t>Nono</t>
  </si>
  <si>
    <t>Agaarfaa</t>
  </si>
  <si>
    <t>Barbaree</t>
  </si>
  <si>
    <t>Diinshoo</t>
  </si>
  <si>
    <t>Gaasaraa</t>
  </si>
  <si>
    <t>Gindhiir</t>
  </si>
  <si>
    <t>Gobbaa</t>
  </si>
  <si>
    <t>Gololchaa</t>
  </si>
  <si>
    <t>Raayituu</t>
  </si>
  <si>
    <t>Sawwenaa</t>
  </si>
  <si>
    <t>Sinaana</t>
  </si>
  <si>
    <t>Dawwee  Qaachan</t>
  </si>
  <si>
    <t>Dawwee sarar</t>
  </si>
  <si>
    <t>Gura Dhaamolee</t>
  </si>
  <si>
    <t>Harana Bulluq</t>
  </si>
  <si>
    <t>Laga Hidhaa</t>
  </si>
  <si>
    <t>Madda Walaabuu</t>
  </si>
  <si>
    <t>Magaalaa Gindhiir</t>
  </si>
  <si>
    <t>Magaalaa Goobbaa</t>
  </si>
  <si>
    <t>Magaalaa Roobee</t>
  </si>
  <si>
    <t>Agarfa</t>
  </si>
  <si>
    <t>Berbere</t>
  </si>
  <si>
    <t>Dawe  ketchen</t>
  </si>
  <si>
    <t>Daweee serer</t>
  </si>
  <si>
    <t>Dinsho</t>
  </si>
  <si>
    <t>Gaseraa</t>
  </si>
  <si>
    <t>Gololcha</t>
  </si>
  <si>
    <t>Gura Dhamole</t>
  </si>
  <si>
    <t>Gindhir</t>
  </si>
  <si>
    <t>Sinana</t>
  </si>
  <si>
    <t>Goba</t>
  </si>
  <si>
    <t>Lega Hida</t>
  </si>
  <si>
    <t>Meda Wolabu</t>
  </si>
  <si>
    <t xml:space="preserve"> Gindhir town</t>
  </si>
  <si>
    <t xml:space="preserve"> Goba town</t>
  </si>
  <si>
    <t xml:space="preserve"> Robe town</t>
  </si>
  <si>
    <t>Delo Mena</t>
  </si>
  <si>
    <t>Dalloo Mannaa</t>
  </si>
  <si>
    <t>Rayitu</t>
  </si>
  <si>
    <t>Dera</t>
  </si>
  <si>
    <t>Debre libanos</t>
  </si>
  <si>
    <t>Jida</t>
  </si>
  <si>
    <t>Kimbibit</t>
  </si>
  <si>
    <t>Wera Jarso</t>
  </si>
  <si>
    <t>Girar Jerso</t>
  </si>
  <si>
    <t>Degam</t>
  </si>
  <si>
    <t>Burqa Dintu</t>
  </si>
  <si>
    <t>Abichu Ngea</t>
  </si>
  <si>
    <t>Yaya Gulale</t>
  </si>
  <si>
    <t>Mieso</t>
  </si>
  <si>
    <t>Doba</t>
  </si>
  <si>
    <t>Deru lebu</t>
  </si>
  <si>
    <t>Bedesa town</t>
  </si>
  <si>
    <t>Guba koricha</t>
  </si>
  <si>
    <t>Gemechis</t>
  </si>
  <si>
    <t>Mesela</t>
  </si>
  <si>
    <t>Hawi Gudina</t>
  </si>
  <si>
    <t>Anchar</t>
  </si>
  <si>
    <t>Sokoru</t>
  </si>
  <si>
    <t>Mena</t>
  </si>
  <si>
    <t>Agaro town</t>
  </si>
  <si>
    <t>Seqa Choqorsa</t>
  </si>
  <si>
    <t>Nono Benja</t>
  </si>
  <si>
    <t>Limu Seka</t>
  </si>
  <si>
    <t>Limu Kosa</t>
  </si>
  <si>
    <t>Gumay</t>
  </si>
  <si>
    <t>Goma</t>
  </si>
  <si>
    <t>Shebe Sombo</t>
  </si>
  <si>
    <t>Alge-Sechi</t>
  </si>
  <si>
    <t>Ale</t>
  </si>
  <si>
    <t>Becho</t>
  </si>
  <si>
    <t>Bedele</t>
  </si>
  <si>
    <t>Borecha</t>
  </si>
  <si>
    <t>Chewaka</t>
  </si>
  <si>
    <t>Dega</t>
  </si>
  <si>
    <t>Gechi</t>
  </si>
  <si>
    <t>Hurumu</t>
  </si>
  <si>
    <t xml:space="preserve">Bedele  town </t>
  </si>
  <si>
    <t>Meko</t>
  </si>
  <si>
    <t>Metu</t>
  </si>
  <si>
    <t>Metu  town</t>
  </si>
  <si>
    <t>Yayo</t>
  </si>
  <si>
    <t>Nono-Sele</t>
  </si>
  <si>
    <t>Debo-Hana</t>
  </si>
  <si>
    <t>Bonayyaa Boshee</t>
  </si>
  <si>
    <t>Diggaa</t>
  </si>
  <si>
    <t>Eebantuu</t>
  </si>
  <si>
    <t>Giddaa Ayyaanaa</t>
  </si>
  <si>
    <t>Gobbuu Sayyoo</t>
  </si>
  <si>
    <t>Gudayyaa Biilaa</t>
  </si>
  <si>
    <t>Guutoo Giddaa</t>
  </si>
  <si>
    <t>Haroo Limmuu</t>
  </si>
  <si>
    <t>Jimmaa  Arjoo</t>
  </si>
  <si>
    <t>Kiiramuu</t>
  </si>
  <si>
    <t>Leeqaa Dullachaa</t>
  </si>
  <si>
    <t>Limmuu</t>
  </si>
  <si>
    <t>Nuunnuu Qumbaa</t>
  </si>
  <si>
    <t>Saasiggaa</t>
  </si>
  <si>
    <t>Sibuu Siree</t>
  </si>
  <si>
    <t>Waamaa Hagaloo</t>
  </si>
  <si>
    <t>Waayyuu Tuqaa</t>
  </si>
  <si>
    <t>Diga</t>
  </si>
  <si>
    <t>Ghida Ayana</t>
  </si>
  <si>
    <t>Gobu Seyo</t>
  </si>
  <si>
    <t>Gudeya Bila</t>
  </si>
  <si>
    <t>Guto Ghida</t>
  </si>
  <si>
    <t>Haro Limu</t>
  </si>
  <si>
    <t>Jimma  Arjo</t>
  </si>
  <si>
    <t>Kirmu</t>
  </si>
  <si>
    <t>Leka Dulecha</t>
  </si>
  <si>
    <t>Limu</t>
  </si>
  <si>
    <t>Nekemte  town</t>
  </si>
  <si>
    <t>Nunu Kumba</t>
  </si>
  <si>
    <t>Sasiga</t>
  </si>
  <si>
    <t>Sibu Sire</t>
  </si>
  <si>
    <t>Wama Hagalo</t>
  </si>
  <si>
    <t>Wayu Tuka</t>
  </si>
  <si>
    <t>Magaalaa Naqamtee</t>
  </si>
  <si>
    <t>Ebentu</t>
  </si>
  <si>
    <t>Boneya Boshe</t>
  </si>
  <si>
    <t>North Shewa</t>
  </si>
  <si>
    <t>Ada'a</t>
  </si>
  <si>
    <t>Adaamaa</t>
  </si>
  <si>
    <t>Booraa</t>
  </si>
  <si>
    <t>Boosat</t>
  </si>
  <si>
    <t>Dugdaa</t>
  </si>
  <si>
    <t>Fantaalee</t>
  </si>
  <si>
    <t>Gimbichuu</t>
  </si>
  <si>
    <t>Liban Cuqqaalaa</t>
  </si>
  <si>
    <t>Luumee</t>
  </si>
  <si>
    <t>Adaamii Tulluu Jiddoo Kombolchaa</t>
  </si>
  <si>
    <t>Adea</t>
  </si>
  <si>
    <t>Adama</t>
  </si>
  <si>
    <t>Adami Tulu Jido Kombolcha</t>
  </si>
  <si>
    <t>Bora</t>
  </si>
  <si>
    <t>Bosat</t>
  </si>
  <si>
    <t>Dugda</t>
  </si>
  <si>
    <t>Fentale</t>
  </si>
  <si>
    <t>Gimbichu</t>
  </si>
  <si>
    <t>Liban Chukala</t>
  </si>
  <si>
    <t xml:space="preserve">Adama  town </t>
  </si>
  <si>
    <t xml:space="preserve"> Batu town</t>
  </si>
  <si>
    <t xml:space="preserve"> Bishoftu  town</t>
  </si>
  <si>
    <t xml:space="preserve"> Metahara town</t>
  </si>
  <si>
    <t xml:space="preserve"> Modjo town</t>
  </si>
  <si>
    <t>Lume</t>
  </si>
  <si>
    <t>Melka Soda</t>
  </si>
  <si>
    <t>Dugda Dewwa</t>
  </si>
  <si>
    <t>Dugda Dewa</t>
  </si>
  <si>
    <t>Dilo</t>
  </si>
  <si>
    <t>Yabelo</t>
  </si>
  <si>
    <t xml:space="preserve"> Magaalaa  Nageellee </t>
  </si>
  <si>
    <t>Magaalaa  Shaakisso</t>
  </si>
  <si>
    <t xml:space="preserve"> Magagaalaa Adoolaa  </t>
  </si>
  <si>
    <t>Magaalaa Laga xaafoo Laga Daadhii</t>
  </si>
  <si>
    <t>Magaalaa Haromaayaa</t>
  </si>
  <si>
    <t>Magaalaa Moojoo</t>
  </si>
  <si>
    <t>Magaalaa Adaamaa</t>
  </si>
  <si>
    <t>Magaalaa  Baatuu</t>
  </si>
  <si>
    <t>Magaalaa  Bishoftuu</t>
  </si>
  <si>
    <t>Magaalaa  Matahaaraa</t>
  </si>
  <si>
    <t>Meettaa Roobii</t>
  </si>
  <si>
    <t xml:space="preserve">Meta Robi  </t>
  </si>
  <si>
    <t>Magaalaa Mandii</t>
  </si>
  <si>
    <t>Mendi  town</t>
  </si>
  <si>
    <t>Amigna</t>
  </si>
  <si>
    <t>Aseco</t>
  </si>
  <si>
    <t>Asela Town</t>
  </si>
  <si>
    <t>Bale Gesgar</t>
  </si>
  <si>
    <t>Bokoji Town</t>
  </si>
  <si>
    <t>Chole</t>
  </si>
  <si>
    <t>Digalu- Tijo</t>
  </si>
  <si>
    <t>Diksis</t>
  </si>
  <si>
    <t>Dodota</t>
  </si>
  <si>
    <t>Gunaa</t>
  </si>
  <si>
    <t>Hetosa</t>
  </si>
  <si>
    <t>Jeju</t>
  </si>
  <si>
    <t>Lemun-Bilbilo</t>
  </si>
  <si>
    <t>Lode Hetosa</t>
  </si>
  <si>
    <t>Munesa</t>
  </si>
  <si>
    <t>Robe</t>
  </si>
  <si>
    <t>Seru</t>
  </si>
  <si>
    <t>Shirka</t>
  </si>
  <si>
    <t>Sire</t>
  </si>
  <si>
    <t>Sude</t>
  </si>
  <si>
    <t>Tena</t>
  </si>
  <si>
    <t>Tiyo</t>
  </si>
  <si>
    <t>Aminyaa</t>
  </si>
  <si>
    <t>Asekoo</t>
  </si>
  <si>
    <t>Magaalaa Assalaa</t>
  </si>
  <si>
    <t>Baalee Gasgar</t>
  </si>
  <si>
    <t>Magaalaa Boqqojjii</t>
  </si>
  <si>
    <t>Colee</t>
  </si>
  <si>
    <t>Digalu- xiyyoo</t>
  </si>
  <si>
    <t>Diksiis</t>
  </si>
  <si>
    <t>Dodotaa</t>
  </si>
  <si>
    <t>Guna</t>
  </si>
  <si>
    <t>Hetosaa</t>
  </si>
  <si>
    <t>Jeejuu</t>
  </si>
  <si>
    <t>Limmuu-Bilbiloo</t>
  </si>
  <si>
    <t>Lodee Hexosaa</t>
  </si>
  <si>
    <t>Martii</t>
  </si>
  <si>
    <t>Merti</t>
  </si>
  <si>
    <t>Munessaa</t>
  </si>
  <si>
    <t>Roobee</t>
  </si>
  <si>
    <t>Seruu</t>
  </si>
  <si>
    <t>Shirkaa</t>
  </si>
  <si>
    <t>Siree</t>
  </si>
  <si>
    <t>Sudee</t>
  </si>
  <si>
    <t>Tiyyoo</t>
  </si>
  <si>
    <t>Tenaa</t>
  </si>
  <si>
    <t>Zuwwaay Dugdaa</t>
  </si>
  <si>
    <t>Zuway Dugda</t>
  </si>
  <si>
    <t>Gawo Kebe</t>
  </si>
  <si>
    <t>Lalo kile</t>
  </si>
  <si>
    <t>Godina Addaa Oromiyaa Naannawwaa Finfinnee</t>
  </si>
  <si>
    <t>Harargee Bahaa</t>
  </si>
  <si>
    <t>Inqooloo Waabee</t>
  </si>
  <si>
    <t>Enkolo Wabe</t>
  </si>
  <si>
    <t xml:space="preserve"> Magaalaa Nageellee </t>
  </si>
  <si>
    <t>Magaalaa Baatuu</t>
  </si>
  <si>
    <t>Magaalaa Matahaaraa</t>
  </si>
  <si>
    <t>Dire Inchini</t>
  </si>
  <si>
    <t>Gabatee P.2 kan itti fufee</t>
  </si>
  <si>
    <t>Magaalaa Bishaan Guraachaa</t>
  </si>
  <si>
    <t xml:space="preserve">Source: Statistical Abstract of Oromia Region, Zone Finance and Economic Development Office </t>
  </si>
  <si>
    <t xml:space="preserve">Source: Statistical Abstract of  Oromia  Region,Zone Finance and Economic Development Office </t>
  </si>
  <si>
    <t>Ilu Aba Bora</t>
  </si>
  <si>
    <t>Kelem Wollega</t>
  </si>
  <si>
    <t>Horo Guduru Wollega</t>
  </si>
  <si>
    <t>Godina Addaa Oromiyaa  Naannawwaa Finfinnee</t>
  </si>
  <si>
    <t>Shumbo town</t>
  </si>
  <si>
    <t>Magaalaa Shaambuu</t>
  </si>
  <si>
    <t xml:space="preserve"> Awaday town</t>
  </si>
  <si>
    <t xml:space="preserve"> Haro maya town</t>
  </si>
  <si>
    <t>Magaalaa Baaddeessaa</t>
  </si>
  <si>
    <t>Abay choman</t>
  </si>
  <si>
    <t>Shambu town</t>
  </si>
  <si>
    <t xml:space="preserve">Haro maya </t>
  </si>
  <si>
    <t>Madda: Istaatistikaal Abistraktii Waajjira Maallaqaa fi Misooma Dinagdee  Godinaalee, Naannoo Oromiyaa</t>
  </si>
  <si>
    <t>Kersa Malima</t>
  </si>
  <si>
    <t>Jimma Genat</t>
  </si>
  <si>
    <t>Ababo Guduru</t>
  </si>
  <si>
    <t>Tulo</t>
  </si>
  <si>
    <t>Mesala</t>
  </si>
  <si>
    <t>Kersa</t>
  </si>
  <si>
    <t>Horo</t>
  </si>
  <si>
    <t>Bedano</t>
  </si>
  <si>
    <t xml:space="preserve"> Odo Shakiso  </t>
  </si>
  <si>
    <t xml:space="preserve"> Adola Rede</t>
  </si>
  <si>
    <t>Dawe serer</t>
  </si>
  <si>
    <t xml:space="preserve"> Finfine Surrounding Oromia Specail Zone </t>
  </si>
  <si>
    <t>Wenchi</t>
  </si>
  <si>
    <t>Sodo Dachi</t>
  </si>
  <si>
    <t>Abeya</t>
  </si>
  <si>
    <t xml:space="preserve">Dedar </t>
  </si>
  <si>
    <t>Anfilo</t>
  </si>
  <si>
    <t xml:space="preserve">Gabatee R.1 </t>
  </si>
  <si>
    <t>Gabatee R.1 kan itti fufee</t>
  </si>
  <si>
    <t xml:space="preserve"> Table R.1</t>
  </si>
  <si>
    <t>Table R.1 continued</t>
  </si>
  <si>
    <t xml:space="preserve">Gabatee R.2 </t>
  </si>
  <si>
    <t xml:space="preserve"> Table R.2</t>
  </si>
  <si>
    <t>Gabatee R.2</t>
  </si>
  <si>
    <t>Gabatee R.2 kan itti fufee</t>
  </si>
  <si>
    <t>GabateeR.2 kan itti fufee</t>
  </si>
  <si>
    <t>Table R.2 continued</t>
  </si>
  <si>
    <t>kokosa</t>
  </si>
  <si>
    <t>Gasera</t>
  </si>
  <si>
    <t>Meda Welabu</t>
  </si>
  <si>
    <t>Saweyna</t>
  </si>
  <si>
    <t xml:space="preserve"> Shakiso  town</t>
  </si>
  <si>
    <t xml:space="preserve">Babile </t>
  </si>
  <si>
    <t xml:space="preserve">Gurawa </t>
  </si>
  <si>
    <t>May Muluke</t>
  </si>
  <si>
    <t>Mayu Muluke</t>
  </si>
  <si>
    <t xml:space="preserve"> Awday town</t>
  </si>
  <si>
    <t xml:space="preserve"> Dedar town</t>
  </si>
  <si>
    <t>Setema</t>
  </si>
  <si>
    <t>Tiro Afata</t>
  </si>
  <si>
    <t>Dale Wabara</t>
  </si>
  <si>
    <t>Dale Sadi</t>
  </si>
  <si>
    <t xml:space="preserve">Hawa Gelan </t>
  </si>
  <si>
    <t>Jimma Horo</t>
  </si>
  <si>
    <t>Seyo</t>
  </si>
  <si>
    <t>Fitche town</t>
  </si>
  <si>
    <t>Ameya</t>
  </si>
  <si>
    <t>Dawo</t>
  </si>
  <si>
    <t>Weliso town</t>
  </si>
  <si>
    <t>Toke Kutaye</t>
  </si>
  <si>
    <t> Adea  Berga</t>
  </si>
  <si>
    <t xml:space="preserve">Weliso </t>
  </si>
  <si>
    <t>Saden Sodo</t>
  </si>
  <si>
    <t>Kuyu</t>
  </si>
  <si>
    <t>Dale Wabera</t>
  </si>
  <si>
    <t>Seka Choqorsa</t>
  </si>
  <si>
    <t>Omo Neda</t>
  </si>
  <si>
    <t>Kurfa Chele</t>
  </si>
  <si>
    <t>Arsi Negele</t>
  </si>
  <si>
    <t>Arsi Negele town</t>
  </si>
  <si>
    <t>Gedeb Hasasa</t>
  </si>
  <si>
    <t>Shala</t>
  </si>
  <si>
    <t xml:space="preserve">Shashemane </t>
  </si>
  <si>
    <t>Harena Buluk</t>
  </si>
  <si>
    <t>Dire</t>
  </si>
  <si>
    <t>Teltele</t>
  </si>
  <si>
    <t>Yabelo town</t>
  </si>
  <si>
    <t>Taltale</t>
  </si>
  <si>
    <t>Yabalo</t>
  </si>
  <si>
    <t xml:space="preserve"> Hambala Wamena </t>
  </si>
  <si>
    <t xml:space="preserve"> Negele town</t>
  </si>
  <si>
    <t xml:space="preserve"> Saba Boru</t>
  </si>
  <si>
    <t>Dukem town</t>
  </si>
  <si>
    <t xml:space="preserve">Malka Balo </t>
  </si>
  <si>
    <t xml:space="preserve">Meta </t>
  </si>
  <si>
    <t>Dedesa</t>
  </si>
  <si>
    <t>Jimma town</t>
  </si>
  <si>
    <t>Omo Nada</t>
  </si>
  <si>
    <t>Bako Tibe</t>
  </si>
  <si>
    <t> Abuna Gindeberet</t>
  </si>
  <si>
    <t>Chelia</t>
  </si>
  <si>
    <t>Gindeberet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</si>
</sst>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sz val="9"/>
      <color rgb="FF000000"/>
      <name val="Times New Roman"/>
      <family val="1"/>
    </font>
    <font>
      <i/>
      <sz val="12"/>
      <color rgb="FF000000"/>
      <name val="Calibri"/>
      <family val="2"/>
      <scheme val="minor"/>
    </font>
    <font>
      <b/>
      <sz val="12"/>
      <color rgb="FF000000"/>
      <name val="Times New Roman"/>
      <family val="1"/>
    </font>
    <font>
      <sz val="9"/>
      <color rgb="FF000000"/>
      <name val="Calibri"/>
      <family val="2"/>
      <scheme val="minor"/>
    </font>
    <font>
      <sz val="10"/>
      <color theme="1"/>
      <name val="Cambria"/>
      <family val="1"/>
    </font>
    <font>
      <sz val="9"/>
      <name val="Times New Roman"/>
      <family val="1"/>
    </font>
    <font>
      <sz val="10"/>
      <name val="Calibri"/>
      <family val="2"/>
      <scheme val="minor"/>
    </font>
    <font>
      <sz val="10"/>
      <name val="MS Sans Serif"/>
      <family val="2"/>
    </font>
    <font>
      <sz val="10"/>
      <name val="Times New Roman"/>
      <family val="1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color indexed="8"/>
      <name val="Times New Roman"/>
      <family val="1"/>
    </font>
    <font>
      <sz val="8"/>
      <color indexed="8"/>
      <name val="Times New Roman"/>
      <family val="1"/>
    </font>
    <font>
      <sz val="10"/>
      <color indexed="8"/>
      <name val="Arial"/>
      <family val="2"/>
    </font>
    <font>
      <b/>
      <sz val="12"/>
      <color indexed="8"/>
      <name val="Times New Roman"/>
      <family val="1"/>
    </font>
    <font>
      <sz val="9"/>
      <name val="Calibri"/>
      <family val="2"/>
      <scheme val="minor"/>
    </font>
    <font>
      <b/>
      <sz val="10"/>
      <color indexed="8"/>
      <name val="Times New Roman"/>
      <family val="1"/>
    </font>
    <font>
      <sz val="11"/>
      <color rgb="FF000000"/>
      <name val="Calibri"/>
      <family val="2"/>
      <scheme val="minor"/>
    </font>
    <font>
      <sz val="8"/>
      <name val="Times New Roman"/>
      <family val="1"/>
    </font>
    <font>
      <b/>
      <sz val="9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70">
    <xf numFmtId="0" fontId="0" fillId="0" borderId="0"/>
    <xf numFmtId="43" fontId="1" fillId="0" borderId="0" applyFont="0" applyFill="0" applyBorder="0" applyAlignment="0" applyProtection="0"/>
    <xf numFmtId="0" fontId="15" fillId="0" borderId="0"/>
    <xf numFmtId="164" fontId="18" fillId="0" borderId="0" applyFont="0" applyFill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0" fontId="17" fillId="0" borderId="0"/>
    <xf numFmtId="0" fontId="17" fillId="0" borderId="0"/>
    <xf numFmtId="43" fontId="17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7" fillId="0" borderId="0"/>
    <xf numFmtId="0" fontId="2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133">
    <xf numFmtId="0" fontId="0" fillId="0" borderId="0" xfId="0"/>
    <xf numFmtId="0" fontId="0" fillId="0" borderId="0" xfId="0"/>
    <xf numFmtId="0" fontId="20" fillId="0" borderId="1" xfId="0" applyFont="1" applyFill="1" applyBorder="1" applyAlignment="1">
      <alignment wrapText="1"/>
    </xf>
    <xf numFmtId="0" fontId="20" fillId="0" borderId="1" xfId="0" applyFont="1" applyFill="1" applyBorder="1" applyAlignment="1">
      <alignment horizont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/>
    </xf>
    <xf numFmtId="0" fontId="3" fillId="2" borderId="3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0" fillId="0" borderId="0" xfId="0"/>
    <xf numFmtId="43" fontId="20" fillId="0" borderId="1" xfId="1" applyFont="1" applyFill="1" applyBorder="1" applyAlignment="1">
      <alignment wrapText="1"/>
    </xf>
    <xf numFmtId="0" fontId="1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0" fillId="0" borderId="0" xfId="0"/>
    <xf numFmtId="0" fontId="16" fillId="0" borderId="3" xfId="0" applyFont="1" applyBorder="1" applyAlignment="1">
      <alignment horizontal="center" vertical="top"/>
    </xf>
    <xf numFmtId="0" fontId="4" fillId="2" borderId="2" xfId="0" applyFont="1" applyFill="1" applyBorder="1" applyAlignment="1">
      <alignment horizontal="center"/>
    </xf>
    <xf numFmtId="0" fontId="3" fillId="0" borderId="7" xfId="0" applyFont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/>
    </xf>
    <xf numFmtId="0" fontId="14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/>
    </xf>
    <xf numFmtId="0" fontId="12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/>
    </xf>
    <xf numFmtId="0" fontId="13" fillId="0" borderId="2" xfId="0" applyFont="1" applyBorder="1" applyAlignment="1">
      <alignment horizontal="center" vertical="top"/>
    </xf>
    <xf numFmtId="0" fontId="4" fillId="2" borderId="2" xfId="0" applyFont="1" applyFill="1" applyBorder="1" applyAlignment="1">
      <alignment horizont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/>
    </xf>
    <xf numFmtId="0" fontId="0" fillId="0" borderId="0" xfId="0"/>
    <xf numFmtId="0" fontId="22" fillId="0" borderId="1" xfId="0" applyFont="1" applyFill="1" applyBorder="1" applyAlignment="1">
      <alignment wrapText="1"/>
    </xf>
    <xf numFmtId="0" fontId="10" fillId="2" borderId="1" xfId="0" applyFont="1" applyFill="1" applyBorder="1" applyAlignment="1">
      <alignment vertical="top"/>
    </xf>
    <xf numFmtId="0" fontId="10" fillId="2" borderId="1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vertical="top"/>
    </xf>
    <xf numFmtId="0" fontId="10" fillId="2" borderId="2" xfId="0" applyFont="1" applyFill="1" applyBorder="1" applyAlignment="1">
      <alignment vertical="top" wrapText="1"/>
    </xf>
    <xf numFmtId="0" fontId="0" fillId="0" borderId="0" xfId="0"/>
    <xf numFmtId="0" fontId="22" fillId="0" borderId="1" xfId="0" applyFont="1" applyFill="1" applyBorder="1"/>
    <xf numFmtId="0" fontId="0" fillId="0" borderId="0" xfId="0"/>
    <xf numFmtId="0" fontId="0" fillId="0" borderId="0" xfId="0"/>
    <xf numFmtId="0" fontId="0" fillId="0" borderId="0" xfId="0"/>
    <xf numFmtId="0" fontId="4" fillId="2" borderId="1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vertical="top"/>
    </xf>
    <xf numFmtId="0" fontId="0" fillId="0" borderId="0" xfId="0"/>
    <xf numFmtId="0" fontId="0" fillId="0" borderId="0" xfId="0"/>
    <xf numFmtId="0" fontId="0" fillId="0" borderId="0" xfId="0"/>
    <xf numFmtId="2" fontId="20" fillId="0" borderId="1" xfId="0" applyNumberFormat="1" applyFont="1" applyFill="1" applyBorder="1" applyAlignment="1">
      <alignment horizontal="center" wrapText="1"/>
    </xf>
    <xf numFmtId="0" fontId="0" fillId="0" borderId="0" xfId="0"/>
    <xf numFmtId="0" fontId="22" fillId="0" borderId="1" xfId="0" applyFont="1" applyFill="1" applyBorder="1" applyAlignment="1">
      <alignment horizontal="center" wrapText="1"/>
    </xf>
    <xf numFmtId="0" fontId="0" fillId="0" borderId="0" xfId="0"/>
    <xf numFmtId="0" fontId="7" fillId="2" borderId="1" xfId="0" applyFont="1" applyFill="1" applyBorder="1" applyAlignment="1">
      <alignment horizontal="center" vertical="top" wrapText="1"/>
    </xf>
    <xf numFmtId="0" fontId="0" fillId="0" borderId="0" xfId="0"/>
    <xf numFmtId="0" fontId="7" fillId="2" borderId="1" xfId="0" applyFont="1" applyFill="1" applyBorder="1" applyAlignment="1">
      <alignment horizontal="center" vertical="top"/>
    </xf>
    <xf numFmtId="0" fontId="19" fillId="0" borderId="1" xfId="0" applyFont="1" applyFill="1" applyBorder="1" applyAlignment="1">
      <alignment horizontal="center" wrapText="1"/>
    </xf>
    <xf numFmtId="0" fontId="0" fillId="0" borderId="0" xfId="0"/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0" fontId="20" fillId="0" borderId="1" xfId="0" applyFont="1" applyFill="1" applyBorder="1" applyAlignment="1">
      <alignment horizontal="left" wrapText="1"/>
    </xf>
    <xf numFmtId="0" fontId="4" fillId="2" borderId="2" xfId="0" applyFont="1" applyFill="1" applyBorder="1" applyAlignment="1">
      <alignment vertical="top" wrapText="1"/>
    </xf>
    <xf numFmtId="0" fontId="23" fillId="2" borderId="1" xfId="0" applyFont="1" applyFill="1" applyBorder="1" applyAlignment="1"/>
    <xf numFmtId="0" fontId="20" fillId="0" borderId="0" xfId="0" applyFont="1" applyFill="1" applyBorder="1" applyAlignment="1">
      <alignment wrapText="1"/>
    </xf>
    <xf numFmtId="0" fontId="0" fillId="0" borderId="0" xfId="0"/>
    <xf numFmtId="0" fontId="0" fillId="0" borderId="0" xfId="0"/>
    <xf numFmtId="0" fontId="10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/>
    </xf>
    <xf numFmtId="0" fontId="10" fillId="0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0" fontId="13" fillId="0" borderId="1" xfId="0" applyFont="1" applyBorder="1" applyAlignment="1">
      <alignment horizontal="center" vertical="top"/>
    </xf>
    <xf numFmtId="0" fontId="20" fillId="0" borderId="0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0" fontId="20" fillId="0" borderId="0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wrapText="1"/>
    </xf>
    <xf numFmtId="0" fontId="24" fillId="0" borderId="1" xfId="0" applyFont="1" applyFill="1" applyBorder="1" applyAlignment="1">
      <alignment wrapText="1"/>
    </xf>
    <xf numFmtId="0" fontId="4" fillId="2" borderId="0" xfId="0" applyFont="1" applyFill="1" applyBorder="1" applyAlignment="1">
      <alignment horizontal="center" vertical="top" wrapText="1"/>
    </xf>
    <xf numFmtId="0" fontId="0" fillId="0" borderId="8" xfId="0" applyBorder="1" applyAlignment="1"/>
    <xf numFmtId="0" fontId="4" fillId="2" borderId="12" xfId="0" applyFont="1" applyFill="1" applyBorder="1" applyAlignment="1">
      <alignment horizontal="center" vertical="top"/>
    </xf>
    <xf numFmtId="0" fontId="26" fillId="0" borderId="2" xfId="0" applyFont="1" applyBorder="1" applyAlignment="1">
      <alignment horizontal="center" vertical="top"/>
    </xf>
    <xf numFmtId="0" fontId="26" fillId="0" borderId="1" xfId="0" applyFont="1" applyBorder="1" applyAlignment="1">
      <alignment horizontal="center" vertical="top"/>
    </xf>
    <xf numFmtId="2" fontId="20" fillId="0" borderId="0" xfId="0" applyNumberFormat="1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center" vertical="top" wrapText="1"/>
    </xf>
    <xf numFmtId="2" fontId="8" fillId="2" borderId="1" xfId="0" applyNumberFormat="1" applyFont="1" applyFill="1" applyBorder="1" applyAlignment="1">
      <alignment horizontal="center" vertical="top" wrapText="1"/>
    </xf>
    <xf numFmtId="2" fontId="27" fillId="2" borderId="2" xfId="0" applyNumberFormat="1" applyFont="1" applyFill="1" applyBorder="1" applyAlignment="1">
      <alignment horizontal="center" vertical="top" wrapText="1"/>
    </xf>
    <xf numFmtId="2" fontId="27" fillId="2" borderId="2" xfId="0" applyNumberFormat="1" applyFont="1" applyFill="1" applyBorder="1" applyAlignment="1">
      <alignment vertical="top"/>
    </xf>
    <xf numFmtId="0" fontId="8" fillId="2" borderId="1" xfId="0" applyFont="1" applyFill="1" applyBorder="1" applyAlignment="1">
      <alignment horizontal="center" vertical="top"/>
    </xf>
    <xf numFmtId="2" fontId="8" fillId="2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2" fontId="2" fillId="0" borderId="0" xfId="0" applyNumberFormat="1" applyFont="1"/>
    <xf numFmtId="0" fontId="19" fillId="0" borderId="0" xfId="0" applyFont="1" applyFill="1" applyBorder="1" applyAlignment="1">
      <alignment horizontal="left" wrapText="1"/>
    </xf>
    <xf numFmtId="43" fontId="19" fillId="0" borderId="0" xfId="1" applyFont="1" applyFill="1" applyBorder="1" applyAlignment="1">
      <alignment horizontal="left" wrapText="1"/>
    </xf>
    <xf numFmtId="0" fontId="0" fillId="0" borderId="10" xfId="0" applyBorder="1" applyAlignment="1">
      <alignment horizontal="center"/>
    </xf>
    <xf numFmtId="0" fontId="20" fillId="0" borderId="11" xfId="0" applyFont="1" applyFill="1" applyBorder="1" applyAlignment="1">
      <alignment horizontal="left" wrapText="1"/>
    </xf>
    <xf numFmtId="0" fontId="20" fillId="0" borderId="0" xfId="0" applyFont="1" applyFill="1" applyBorder="1" applyAlignment="1">
      <alignment horizontal="left" wrapText="1"/>
    </xf>
    <xf numFmtId="0" fontId="0" fillId="0" borderId="10" xfId="0" applyBorder="1" applyAlignment="1">
      <alignment horizontal="left"/>
    </xf>
    <xf numFmtId="0" fontId="9" fillId="0" borderId="10" xfId="0" applyFont="1" applyBorder="1" applyAlignment="1">
      <alignment horizontal="left"/>
    </xf>
    <xf numFmtId="0" fontId="4" fillId="2" borderId="7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0" fillId="0" borderId="4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4" fillId="2" borderId="7" xfId="0" applyFont="1" applyFill="1" applyBorder="1" applyAlignment="1">
      <alignment vertical="top"/>
    </xf>
    <xf numFmtId="0" fontId="4" fillId="2" borderId="8" xfId="0" applyFont="1" applyFill="1" applyBorder="1" applyAlignment="1">
      <alignment vertical="top"/>
    </xf>
    <xf numFmtId="0" fontId="4" fillId="2" borderId="9" xfId="0" applyFont="1" applyFill="1" applyBorder="1" applyAlignment="1">
      <alignment vertical="top"/>
    </xf>
    <xf numFmtId="0" fontId="9" fillId="0" borderId="0" xfId="0" applyFont="1" applyAlignment="1">
      <alignment horizontal="left"/>
    </xf>
    <xf numFmtId="0" fontId="25" fillId="0" borderId="10" xfId="0" applyFont="1" applyBorder="1" applyAlignment="1">
      <alignment horizontal="left"/>
    </xf>
    <xf numFmtId="0" fontId="7" fillId="2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0" fontId="19" fillId="0" borderId="2" xfId="0" applyFont="1" applyFill="1" applyBorder="1" applyAlignment="1"/>
    <xf numFmtId="0" fontId="19" fillId="0" borderId="3" xfId="0" applyFont="1" applyFill="1" applyBorder="1" applyAlignment="1"/>
    <xf numFmtId="0" fontId="5" fillId="2" borderId="1" xfId="0" applyFont="1" applyFill="1" applyBorder="1" applyAlignment="1">
      <alignment vertical="top" wrapText="1"/>
    </xf>
    <xf numFmtId="0" fontId="0" fillId="0" borderId="0" xfId="0" applyAlignment="1"/>
    <xf numFmtId="0" fontId="0" fillId="0" borderId="10" xfId="0" applyBorder="1" applyAlignment="1">
      <alignment horizontal="center" vertical="center"/>
    </xf>
  </cellXfs>
  <cellStyles count="70">
    <cellStyle name="Comma" xfId="1" builtinId="3"/>
    <cellStyle name="Comma 2" xfId="3"/>
    <cellStyle name="Comma 2 10" xfId="68"/>
    <cellStyle name="Comma 2 11" xfId="59"/>
    <cellStyle name="Comma 2 16" xfId="63"/>
    <cellStyle name="Comma 2 18" xfId="64"/>
    <cellStyle name="Comma 2 2" xfId="19"/>
    <cellStyle name="Comma 2 2 2" xfId="30"/>
    <cellStyle name="Comma 2 22" xfId="65"/>
    <cellStyle name="Comma 2 3" xfId="20"/>
    <cellStyle name="Comma 2 3 2" xfId="33"/>
    <cellStyle name="Comma 2 4" xfId="22"/>
    <cellStyle name="Comma 2 4 2" xfId="35"/>
    <cellStyle name="Comma 2 5" xfId="25"/>
    <cellStyle name="Comma 2 5 2" xfId="38"/>
    <cellStyle name="Comma 2 6" xfId="28"/>
    <cellStyle name="Comma 2 6 2" xfId="41"/>
    <cellStyle name="Comma 2 7" xfId="61"/>
    <cellStyle name="Comma 2 8" xfId="67"/>
    <cellStyle name="Comma 2 9" xfId="62"/>
    <cellStyle name="Comma 3 6" xfId="60"/>
    <cellStyle name="Comma 5" xfId="24"/>
    <cellStyle name="Comma 5 2" xfId="37"/>
    <cellStyle name="Comma 6" xfId="27"/>
    <cellStyle name="Comma 6 2" xfId="40"/>
    <cellStyle name="Normal" xfId="0" builtinId="0"/>
    <cellStyle name="Normal 10" xfId="4"/>
    <cellStyle name="Normal 11" xfId="5"/>
    <cellStyle name="Normal 12" xfId="6"/>
    <cellStyle name="Normal 13" xfId="7"/>
    <cellStyle name="Normal 14" xfId="8"/>
    <cellStyle name="Normal 15" xfId="9"/>
    <cellStyle name="Normal 16" xfId="10"/>
    <cellStyle name="Normal 2" xfId="2"/>
    <cellStyle name="Normal 2 10" xfId="53"/>
    <cellStyle name="Normal 2 11" xfId="55"/>
    <cellStyle name="Normal 2 12" xfId="56"/>
    <cellStyle name="Normal 2 13" xfId="57"/>
    <cellStyle name="Normal 2 14" xfId="58"/>
    <cellStyle name="Normal 2 15" xfId="66"/>
    <cellStyle name="Normal 2 16" xfId="69"/>
    <cellStyle name="Normal 2 2" xfId="11"/>
    <cellStyle name="Normal 2 2 2" xfId="31"/>
    <cellStyle name="Normal 2 2 3" xfId="48"/>
    <cellStyle name="Normal 2 2 4" xfId="50"/>
    <cellStyle name="Normal 2 2 5" xfId="52"/>
    <cellStyle name="Normal 2 2 6" xfId="54"/>
    <cellStyle name="Normal 2 3" xfId="21"/>
    <cellStyle name="Normal 2 3 2" xfId="34"/>
    <cellStyle name="Normal 2 4" xfId="23"/>
    <cellStyle name="Normal 2 4 2" xfId="36"/>
    <cellStyle name="Normal 2 5" xfId="26"/>
    <cellStyle name="Normal 2 5 2" xfId="39"/>
    <cellStyle name="Normal 2 6" xfId="29"/>
    <cellStyle name="Normal 2 6 2" xfId="42"/>
    <cellStyle name="Normal 2 7" xfId="44"/>
    <cellStyle name="Normal 2 8" xfId="49"/>
    <cellStyle name="Normal 2 9" xfId="51"/>
    <cellStyle name="Normal 23" xfId="45"/>
    <cellStyle name="Normal 26" xfId="46"/>
    <cellStyle name="Normal 3" xfId="12"/>
    <cellStyle name="Normal 3 2" xfId="32"/>
    <cellStyle name="Normal 30" xfId="43"/>
    <cellStyle name="Normal 33" xfId="47"/>
    <cellStyle name="Normal 4" xfId="13"/>
    <cellStyle name="Normal 5" xfId="14"/>
    <cellStyle name="Normal 6" xfId="15"/>
    <cellStyle name="Normal 7" xfId="16"/>
    <cellStyle name="Normal 8" xfId="17"/>
    <cellStyle name="Normal 9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6"/>
  <sheetViews>
    <sheetView tabSelected="1" topLeftCell="A694" zoomScale="130" zoomScaleNormal="130" workbookViewId="0">
      <selection activeCell="C716" sqref="C716"/>
    </sheetView>
  </sheetViews>
  <sheetFormatPr defaultRowHeight="15" x14ac:dyDescent="0.25"/>
  <cols>
    <col min="1" max="1" width="30.85546875" customWidth="1"/>
    <col min="2" max="2" width="10.42578125" customWidth="1"/>
    <col min="3" max="3" width="11" customWidth="1"/>
    <col min="4" max="4" width="11.85546875" customWidth="1"/>
    <col min="5" max="5" width="23.42578125" customWidth="1"/>
  </cols>
  <sheetData>
    <row r="1" spans="1:5" s="15" customFormat="1" x14ac:dyDescent="0.25">
      <c r="A1" s="131" t="s">
        <v>398</v>
      </c>
      <c r="B1" s="131"/>
      <c r="C1" s="131"/>
      <c r="D1" s="131"/>
      <c r="E1" s="131"/>
    </row>
    <row r="2" spans="1:5" s="15" customFormat="1" x14ac:dyDescent="0.25">
      <c r="A2" s="131" t="s">
        <v>397</v>
      </c>
      <c r="B2" s="131"/>
      <c r="C2" s="131"/>
      <c r="D2" s="131"/>
      <c r="E2" s="131"/>
    </row>
    <row r="3" spans="1:5" s="15" customFormat="1" ht="12.75" customHeight="1" x14ac:dyDescent="0.25">
      <c r="A3" s="78" t="s">
        <v>662</v>
      </c>
      <c r="B3" s="132" t="s">
        <v>664</v>
      </c>
      <c r="C3" s="132"/>
      <c r="D3" s="132"/>
      <c r="E3" s="132"/>
    </row>
    <row r="4" spans="1:5" ht="13.5" customHeight="1" x14ac:dyDescent="0.25">
      <c r="A4" s="128" t="s">
        <v>22</v>
      </c>
      <c r="B4" s="116" t="s">
        <v>56</v>
      </c>
      <c r="C4" s="117"/>
      <c r="D4" s="118"/>
      <c r="E4" s="130"/>
    </row>
    <row r="5" spans="1:5" x14ac:dyDescent="0.25">
      <c r="A5" s="129"/>
      <c r="B5" s="9" t="s">
        <v>54</v>
      </c>
      <c r="C5" s="9" t="s">
        <v>53</v>
      </c>
      <c r="D5" s="74" t="s">
        <v>50</v>
      </c>
      <c r="E5" s="130"/>
    </row>
    <row r="6" spans="1:5" s="1" customFormat="1" ht="15.75" x14ac:dyDescent="0.25">
      <c r="A6" s="45" t="s">
        <v>23</v>
      </c>
      <c r="B6" s="80">
        <v>160.96</v>
      </c>
      <c r="C6" s="80">
        <v>3275.5819999999999</v>
      </c>
      <c r="D6" s="80">
        <f>C6+B6</f>
        <v>3436.5419999999999</v>
      </c>
      <c r="E6" s="45" t="s">
        <v>34</v>
      </c>
    </row>
    <row r="7" spans="1:5" s="78" customFormat="1" ht="12" customHeight="1" x14ac:dyDescent="0.25">
      <c r="A7" s="2" t="s">
        <v>592</v>
      </c>
      <c r="B7" s="3"/>
      <c r="C7" s="3">
        <v>84.668999999999997</v>
      </c>
      <c r="D7" s="3">
        <f>C7+B7</f>
        <v>84.668999999999997</v>
      </c>
      <c r="E7" s="2" t="s">
        <v>570</v>
      </c>
    </row>
    <row r="8" spans="1:5" s="78" customFormat="1" x14ac:dyDescent="0.25">
      <c r="A8" s="2" t="s">
        <v>593</v>
      </c>
      <c r="B8" s="3"/>
      <c r="C8" s="3">
        <v>67.69</v>
      </c>
      <c r="D8" s="3">
        <f t="shared" ref="D8:D32" si="0">C8+B8</f>
        <v>67.69</v>
      </c>
      <c r="E8" s="2" t="s">
        <v>571</v>
      </c>
    </row>
    <row r="9" spans="1:5" s="78" customFormat="1" x14ac:dyDescent="0.25">
      <c r="A9" s="2" t="s">
        <v>594</v>
      </c>
      <c r="B9" s="3">
        <v>16.260000000000002</v>
      </c>
      <c r="C9" s="3">
        <v>101.87</v>
      </c>
      <c r="D9" s="3">
        <f t="shared" si="0"/>
        <v>118.13000000000001</v>
      </c>
      <c r="E9" s="2" t="s">
        <v>572</v>
      </c>
    </row>
    <row r="10" spans="1:5" s="78" customFormat="1" x14ac:dyDescent="0.25">
      <c r="A10" s="2" t="s">
        <v>595</v>
      </c>
      <c r="B10" s="3"/>
      <c r="C10" s="3">
        <v>78.5</v>
      </c>
      <c r="D10" s="3">
        <f t="shared" si="0"/>
        <v>78.5</v>
      </c>
      <c r="E10" s="2" t="s">
        <v>573</v>
      </c>
    </row>
    <row r="11" spans="1:5" s="78" customFormat="1" x14ac:dyDescent="0.25">
      <c r="A11" s="2" t="s">
        <v>596</v>
      </c>
      <c r="B11" s="3">
        <v>3.4</v>
      </c>
      <c r="C11" s="3">
        <v>39</v>
      </c>
      <c r="D11" s="3">
        <f t="shared" si="0"/>
        <v>42.4</v>
      </c>
      <c r="E11" s="2" t="s">
        <v>574</v>
      </c>
    </row>
    <row r="12" spans="1:5" s="78" customFormat="1" x14ac:dyDescent="0.25">
      <c r="A12" s="2" t="s">
        <v>597</v>
      </c>
      <c r="B12" s="3">
        <v>2.1</v>
      </c>
      <c r="C12" s="3">
        <v>97.8</v>
      </c>
      <c r="D12" s="3">
        <f t="shared" si="0"/>
        <v>99.899999999999991</v>
      </c>
      <c r="E12" s="2" t="s">
        <v>575</v>
      </c>
    </row>
    <row r="13" spans="1:5" s="78" customFormat="1" x14ac:dyDescent="0.25">
      <c r="A13" s="2" t="s">
        <v>598</v>
      </c>
      <c r="B13" s="3">
        <v>20</v>
      </c>
      <c r="C13" s="3">
        <v>206</v>
      </c>
      <c r="D13" s="3">
        <f t="shared" si="0"/>
        <v>226</v>
      </c>
      <c r="E13" s="2" t="s">
        <v>576</v>
      </c>
    </row>
    <row r="14" spans="1:5" s="78" customFormat="1" x14ac:dyDescent="0.25">
      <c r="A14" s="2" t="s">
        <v>599</v>
      </c>
      <c r="B14" s="3">
        <v>0</v>
      </c>
      <c r="C14" s="3">
        <v>102.59</v>
      </c>
      <c r="D14" s="3">
        <f t="shared" si="0"/>
        <v>102.59</v>
      </c>
      <c r="E14" s="2" t="s">
        <v>577</v>
      </c>
    </row>
    <row r="15" spans="1:5" s="78" customFormat="1" x14ac:dyDescent="0.25">
      <c r="A15" s="2" t="s">
        <v>600</v>
      </c>
      <c r="B15" s="3">
        <v>22</v>
      </c>
      <c r="C15" s="3">
        <v>82</v>
      </c>
      <c r="D15" s="3">
        <f t="shared" si="0"/>
        <v>104</v>
      </c>
      <c r="E15" s="2" t="s">
        <v>578</v>
      </c>
    </row>
    <row r="16" spans="1:5" s="78" customFormat="1" x14ac:dyDescent="0.25">
      <c r="A16" s="2" t="s">
        <v>412</v>
      </c>
      <c r="B16" s="3">
        <v>5</v>
      </c>
      <c r="C16" s="3">
        <v>172</v>
      </c>
      <c r="D16" s="3">
        <f t="shared" si="0"/>
        <v>177</v>
      </c>
      <c r="E16" s="2" t="s">
        <v>431</v>
      </c>
    </row>
    <row r="17" spans="1:5" s="78" customFormat="1" x14ac:dyDescent="0.25">
      <c r="A17" s="2" t="s">
        <v>579</v>
      </c>
      <c r="B17" s="3"/>
      <c r="C17" s="3">
        <v>66.400000000000006</v>
      </c>
      <c r="D17" s="3">
        <f t="shared" si="0"/>
        <v>66.400000000000006</v>
      </c>
      <c r="E17" s="2" t="s">
        <v>601</v>
      </c>
    </row>
    <row r="18" spans="1:5" s="78" customFormat="1" x14ac:dyDescent="0.25">
      <c r="A18" s="2" t="s">
        <v>602</v>
      </c>
      <c r="B18" s="3">
        <v>23.2</v>
      </c>
      <c r="C18" s="3">
        <v>167.4</v>
      </c>
      <c r="D18" s="3">
        <f t="shared" si="0"/>
        <v>190.6</v>
      </c>
      <c r="E18" s="2" t="s">
        <v>580</v>
      </c>
    </row>
    <row r="19" spans="1:5" s="78" customFormat="1" x14ac:dyDescent="0.25">
      <c r="A19" s="2" t="s">
        <v>622</v>
      </c>
      <c r="B19" s="3"/>
      <c r="C19" s="3">
        <v>98.86</v>
      </c>
      <c r="D19" s="3">
        <f t="shared" si="0"/>
        <v>98.86</v>
      </c>
      <c r="E19" s="2" t="s">
        <v>623</v>
      </c>
    </row>
    <row r="20" spans="1:5" s="78" customFormat="1" x14ac:dyDescent="0.25">
      <c r="A20" s="2" t="s">
        <v>603</v>
      </c>
      <c r="B20" s="3">
        <v>1</v>
      </c>
      <c r="C20" s="3">
        <v>119.7</v>
      </c>
      <c r="D20" s="3">
        <f t="shared" si="0"/>
        <v>120.7</v>
      </c>
      <c r="E20" s="2" t="s">
        <v>581</v>
      </c>
    </row>
    <row r="21" spans="1:5" s="78" customFormat="1" x14ac:dyDescent="0.25">
      <c r="A21" s="2" t="s">
        <v>604</v>
      </c>
      <c r="B21" s="3">
        <v>42</v>
      </c>
      <c r="C21" s="3">
        <v>181.7</v>
      </c>
      <c r="D21" s="3">
        <f t="shared" si="0"/>
        <v>223.7</v>
      </c>
      <c r="E21" s="2" t="s">
        <v>582</v>
      </c>
    </row>
    <row r="22" spans="1:5" s="78" customFormat="1" x14ac:dyDescent="0.25">
      <c r="A22" s="2" t="s">
        <v>605</v>
      </c>
      <c r="B22" s="3"/>
      <c r="C22" s="3">
        <v>117.529</v>
      </c>
      <c r="D22" s="3">
        <f t="shared" si="0"/>
        <v>117.529</v>
      </c>
      <c r="E22" s="2" t="s">
        <v>583</v>
      </c>
    </row>
    <row r="23" spans="1:5" s="78" customFormat="1" x14ac:dyDescent="0.25">
      <c r="A23" s="2" t="s">
        <v>606</v>
      </c>
      <c r="B23" s="3"/>
      <c r="C23" s="3">
        <v>164.654</v>
      </c>
      <c r="D23" s="3">
        <f t="shared" si="0"/>
        <v>164.654</v>
      </c>
      <c r="E23" s="2" t="s">
        <v>607</v>
      </c>
    </row>
    <row r="24" spans="1:5" s="78" customFormat="1" x14ac:dyDescent="0.25">
      <c r="A24" s="2" t="s">
        <v>608</v>
      </c>
      <c r="B24" s="3"/>
      <c r="C24" s="3">
        <v>213.58</v>
      </c>
      <c r="D24" s="3">
        <f t="shared" si="0"/>
        <v>213.58</v>
      </c>
      <c r="E24" s="2" t="s">
        <v>584</v>
      </c>
    </row>
    <row r="25" spans="1:5" s="78" customFormat="1" x14ac:dyDescent="0.25">
      <c r="A25" s="2" t="s">
        <v>609</v>
      </c>
      <c r="B25" s="3"/>
      <c r="C25" s="3">
        <v>257.47000000000003</v>
      </c>
      <c r="D25" s="3">
        <f t="shared" si="0"/>
        <v>257.47000000000003</v>
      </c>
      <c r="E25" s="2" t="s">
        <v>585</v>
      </c>
    </row>
    <row r="26" spans="1:5" s="78" customFormat="1" x14ac:dyDescent="0.25">
      <c r="A26" s="2" t="s">
        <v>610</v>
      </c>
      <c r="B26" s="3"/>
      <c r="C26" s="3">
        <v>113.5</v>
      </c>
      <c r="D26" s="3">
        <f t="shared" si="0"/>
        <v>113.5</v>
      </c>
      <c r="E26" s="2" t="s">
        <v>586</v>
      </c>
    </row>
    <row r="27" spans="1:5" s="78" customFormat="1" x14ac:dyDescent="0.25">
      <c r="A27" s="2" t="s">
        <v>611</v>
      </c>
      <c r="B27" s="3"/>
      <c r="C27" s="3">
        <v>52.5</v>
      </c>
      <c r="D27" s="3">
        <f t="shared" si="0"/>
        <v>52.5</v>
      </c>
      <c r="E27" s="2" t="s">
        <v>587</v>
      </c>
    </row>
    <row r="28" spans="1:5" s="78" customFormat="1" ht="12" customHeight="1" x14ac:dyDescent="0.25">
      <c r="A28" s="2" t="s">
        <v>612</v>
      </c>
      <c r="B28" s="3">
        <v>3</v>
      </c>
      <c r="C28" s="3">
        <v>82.3</v>
      </c>
      <c r="D28" s="3">
        <f t="shared" si="0"/>
        <v>85.3</v>
      </c>
      <c r="E28" s="2" t="s">
        <v>588</v>
      </c>
    </row>
    <row r="29" spans="1:5" s="78" customFormat="1" ht="11.25" customHeight="1" x14ac:dyDescent="0.25">
      <c r="A29" s="2" t="s">
        <v>613</v>
      </c>
      <c r="B29" s="3"/>
      <c r="C29" s="3">
        <v>188.45</v>
      </c>
      <c r="D29" s="3">
        <f t="shared" si="0"/>
        <v>188.45</v>
      </c>
      <c r="E29" s="2" t="s">
        <v>589</v>
      </c>
    </row>
    <row r="30" spans="1:5" s="78" customFormat="1" ht="12.75" customHeight="1" x14ac:dyDescent="0.25">
      <c r="A30" s="2" t="s">
        <v>615</v>
      </c>
      <c r="B30" s="3"/>
      <c r="C30" s="3">
        <v>99.02</v>
      </c>
      <c r="D30" s="3">
        <f t="shared" si="0"/>
        <v>99.02</v>
      </c>
      <c r="E30" s="2" t="s">
        <v>590</v>
      </c>
    </row>
    <row r="31" spans="1:5" s="78" customFormat="1" ht="12" customHeight="1" x14ac:dyDescent="0.25">
      <c r="A31" s="2" t="s">
        <v>614</v>
      </c>
      <c r="B31" s="3">
        <v>23</v>
      </c>
      <c r="C31" s="3">
        <v>162</v>
      </c>
      <c r="D31" s="3">
        <f t="shared" si="0"/>
        <v>185</v>
      </c>
      <c r="E31" s="2" t="s">
        <v>591</v>
      </c>
    </row>
    <row r="32" spans="1:5" s="78" customFormat="1" x14ac:dyDescent="0.25">
      <c r="A32" s="2" t="s">
        <v>616</v>
      </c>
      <c r="B32" s="3"/>
      <c r="C32" s="3">
        <v>158.4</v>
      </c>
      <c r="D32" s="3">
        <f t="shared" si="0"/>
        <v>158.4</v>
      </c>
      <c r="E32" s="2" t="s">
        <v>617</v>
      </c>
    </row>
    <row r="33" spans="1:5" s="78" customFormat="1" x14ac:dyDescent="0.25">
      <c r="A33" s="76"/>
      <c r="B33" s="84"/>
      <c r="C33" s="84"/>
      <c r="D33" s="84"/>
      <c r="E33" s="76"/>
    </row>
    <row r="34" spans="1:5" s="78" customFormat="1" x14ac:dyDescent="0.25">
      <c r="A34" s="76"/>
      <c r="B34" s="84"/>
      <c r="C34" s="84"/>
      <c r="D34" s="84"/>
      <c r="E34" s="76"/>
    </row>
    <row r="35" spans="1:5" s="78" customFormat="1" x14ac:dyDescent="0.25"/>
    <row r="36" spans="1:5" s="78" customFormat="1" x14ac:dyDescent="0.25">
      <c r="A36" s="108" t="s">
        <v>663</v>
      </c>
      <c r="B36" s="108"/>
      <c r="C36" s="108"/>
      <c r="D36" s="105" t="s">
        <v>665</v>
      </c>
      <c r="E36" s="105"/>
    </row>
    <row r="37" spans="1:5" s="1" customFormat="1" ht="15.75" x14ac:dyDescent="0.25">
      <c r="A37" s="45" t="s">
        <v>24</v>
      </c>
      <c r="B37" s="43">
        <v>351.4</v>
      </c>
      <c r="C37" s="43">
        <v>1569.8610000000001</v>
      </c>
      <c r="D37" s="47">
        <f>C37+B37</f>
        <v>1921.261</v>
      </c>
      <c r="E37" s="45" t="s">
        <v>35</v>
      </c>
    </row>
    <row r="38" spans="1:5" s="36" customFormat="1" ht="13.5" customHeight="1" x14ac:dyDescent="0.25">
      <c r="A38" s="2" t="s">
        <v>64</v>
      </c>
      <c r="B38" s="38">
        <v>40</v>
      </c>
      <c r="C38" s="3">
        <v>143.93</v>
      </c>
      <c r="D38" s="39">
        <f>C38+B38</f>
        <v>183.93</v>
      </c>
      <c r="E38" s="2" t="s">
        <v>345</v>
      </c>
    </row>
    <row r="39" spans="1:5" s="36" customFormat="1" ht="12" customHeight="1" x14ac:dyDescent="0.25">
      <c r="A39" s="2" t="s">
        <v>70</v>
      </c>
      <c r="B39" s="38">
        <v>47</v>
      </c>
      <c r="C39" s="3">
        <v>188.3</v>
      </c>
      <c r="D39" s="71">
        <f t="shared" ref="D39:D53" si="1">C39+B39</f>
        <v>235.3</v>
      </c>
      <c r="E39" s="2" t="s">
        <v>703</v>
      </c>
    </row>
    <row r="40" spans="1:5" s="36" customFormat="1" x14ac:dyDescent="0.25">
      <c r="A40" s="2" t="s">
        <v>71</v>
      </c>
      <c r="B40" s="38">
        <v>1</v>
      </c>
      <c r="C40" s="3">
        <v>60</v>
      </c>
      <c r="D40" s="71">
        <f t="shared" si="1"/>
        <v>61</v>
      </c>
      <c r="E40" s="2" t="s">
        <v>704</v>
      </c>
    </row>
    <row r="41" spans="1:5" s="36" customFormat="1" ht="12" customHeight="1" x14ac:dyDescent="0.25">
      <c r="A41" s="2" t="s">
        <v>65</v>
      </c>
      <c r="B41" s="38">
        <v>39</v>
      </c>
      <c r="C41" s="3">
        <v>120.35</v>
      </c>
      <c r="D41" s="71">
        <f t="shared" si="1"/>
        <v>159.35</v>
      </c>
      <c r="E41" s="2" t="s">
        <v>72</v>
      </c>
    </row>
    <row r="42" spans="1:5" s="36" customFormat="1" ht="12" customHeight="1" x14ac:dyDescent="0.25">
      <c r="A42" s="2" t="s">
        <v>73</v>
      </c>
      <c r="B42" s="38">
        <v>3.5</v>
      </c>
      <c r="C42" s="3">
        <v>11</v>
      </c>
      <c r="D42" s="71">
        <f t="shared" si="1"/>
        <v>14.5</v>
      </c>
      <c r="E42" s="2" t="s">
        <v>74</v>
      </c>
    </row>
    <row r="43" spans="1:5" s="36" customFormat="1" ht="12.75" customHeight="1" x14ac:dyDescent="0.25">
      <c r="A43" s="2" t="s">
        <v>75</v>
      </c>
      <c r="B43" s="38">
        <v>31</v>
      </c>
      <c r="C43" s="3">
        <v>144</v>
      </c>
      <c r="D43" s="71">
        <f t="shared" si="1"/>
        <v>175</v>
      </c>
      <c r="E43" s="2" t="s">
        <v>705</v>
      </c>
    </row>
    <row r="44" spans="1:5" s="36" customFormat="1" ht="14.25" customHeight="1" x14ac:dyDescent="0.25">
      <c r="A44" s="2" t="s">
        <v>66</v>
      </c>
      <c r="B44" s="38">
        <v>28</v>
      </c>
      <c r="C44" s="3">
        <v>136.9</v>
      </c>
      <c r="D44" s="71">
        <f t="shared" si="1"/>
        <v>164.9</v>
      </c>
      <c r="E44" s="2" t="s">
        <v>76</v>
      </c>
    </row>
    <row r="45" spans="1:5" s="36" customFormat="1" ht="12" customHeight="1" x14ac:dyDescent="0.25">
      <c r="A45" s="2" t="s">
        <v>130</v>
      </c>
      <c r="B45" s="38"/>
      <c r="C45" s="3">
        <v>69.33</v>
      </c>
      <c r="D45" s="71">
        <f t="shared" si="1"/>
        <v>69.33</v>
      </c>
      <c r="E45" s="2" t="s">
        <v>672</v>
      </c>
    </row>
    <row r="46" spans="1:5" s="36" customFormat="1" x14ac:dyDescent="0.25">
      <c r="A46" s="2" t="s">
        <v>67</v>
      </c>
      <c r="B46" s="38"/>
      <c r="C46" s="3">
        <v>114.8</v>
      </c>
      <c r="D46" s="71">
        <f t="shared" si="1"/>
        <v>114.8</v>
      </c>
      <c r="E46" s="2" t="s">
        <v>346</v>
      </c>
    </row>
    <row r="47" spans="1:5" s="36" customFormat="1" ht="15" customHeight="1" x14ac:dyDescent="0.25">
      <c r="A47" s="2" t="s">
        <v>68</v>
      </c>
      <c r="B47" s="38"/>
      <c r="C47" s="3">
        <v>125.2</v>
      </c>
      <c r="D47" s="71">
        <f t="shared" si="1"/>
        <v>125.2</v>
      </c>
      <c r="E47" s="2" t="s">
        <v>77</v>
      </c>
    </row>
    <row r="48" spans="1:5" s="36" customFormat="1" x14ac:dyDescent="0.25">
      <c r="A48" s="2" t="s">
        <v>69</v>
      </c>
      <c r="B48" s="38">
        <v>16</v>
      </c>
      <c r="C48" s="3">
        <v>142.20099999999999</v>
      </c>
      <c r="D48" s="71">
        <f t="shared" si="1"/>
        <v>158.20099999999999</v>
      </c>
      <c r="E48" s="2" t="s">
        <v>706</v>
      </c>
    </row>
    <row r="49" spans="1:5" s="36" customFormat="1" x14ac:dyDescent="0.25">
      <c r="A49" s="2" t="s">
        <v>78</v>
      </c>
      <c r="B49" s="38">
        <v>49.9</v>
      </c>
      <c r="C49" s="3">
        <v>78.11</v>
      </c>
      <c r="D49" s="71">
        <f t="shared" si="1"/>
        <v>128.01</v>
      </c>
      <c r="E49" s="2" t="s">
        <v>79</v>
      </c>
    </row>
    <row r="50" spans="1:5" s="36" customFormat="1" x14ac:dyDescent="0.25">
      <c r="A50" s="2" t="s">
        <v>80</v>
      </c>
      <c r="B50" s="38">
        <v>86</v>
      </c>
      <c r="C50" s="3">
        <v>110.8</v>
      </c>
      <c r="D50" s="71">
        <f t="shared" si="1"/>
        <v>196.8</v>
      </c>
      <c r="E50" s="2" t="s">
        <v>707</v>
      </c>
    </row>
    <row r="51" spans="1:5" s="36" customFormat="1" ht="12" customHeight="1" x14ac:dyDescent="0.25">
      <c r="A51" s="2" t="s">
        <v>81</v>
      </c>
      <c r="B51" s="38"/>
      <c r="C51" s="3">
        <v>5.67</v>
      </c>
      <c r="D51" s="71">
        <f t="shared" si="1"/>
        <v>5.67</v>
      </c>
      <c r="E51" s="2" t="s">
        <v>82</v>
      </c>
    </row>
    <row r="52" spans="1:5" s="36" customFormat="1" x14ac:dyDescent="0.25">
      <c r="A52" s="2" t="s">
        <v>84</v>
      </c>
      <c r="B52" s="38"/>
      <c r="C52" s="3">
        <v>79.789999999999992</v>
      </c>
      <c r="D52" s="71">
        <f t="shared" si="1"/>
        <v>79.789999999999992</v>
      </c>
      <c r="E52" s="2" t="s">
        <v>83</v>
      </c>
    </row>
    <row r="53" spans="1:5" s="36" customFormat="1" x14ac:dyDescent="0.25">
      <c r="A53" s="2" t="s">
        <v>348</v>
      </c>
      <c r="B53" s="38">
        <v>10</v>
      </c>
      <c r="C53" s="3">
        <v>39.479999999999997</v>
      </c>
      <c r="D53" s="71">
        <f t="shared" si="1"/>
        <v>49.48</v>
      </c>
      <c r="E53" s="2" t="s">
        <v>347</v>
      </c>
    </row>
    <row r="54" spans="1:5" s="1" customFormat="1" ht="15.75" x14ac:dyDescent="0.25">
      <c r="A54" s="45" t="s">
        <v>25</v>
      </c>
      <c r="B54" s="43">
        <v>73.38</v>
      </c>
      <c r="C54" s="43">
        <v>2938.99</v>
      </c>
      <c r="D54" s="43">
        <f t="shared" ref="D54" si="2">C54+B54</f>
        <v>3012.37</v>
      </c>
      <c r="E54" s="45" t="s">
        <v>36</v>
      </c>
    </row>
    <row r="55" spans="1:5" s="70" customFormat="1" x14ac:dyDescent="0.25">
      <c r="A55" s="2" t="s">
        <v>406</v>
      </c>
      <c r="B55" s="72"/>
      <c r="C55" s="72">
        <v>52</v>
      </c>
      <c r="D55" s="72">
        <f>C55+B55</f>
        <v>52</v>
      </c>
      <c r="E55" s="2" t="s">
        <v>425</v>
      </c>
    </row>
    <row r="56" spans="1:5" s="70" customFormat="1" x14ac:dyDescent="0.25">
      <c r="A56" s="2" t="s">
        <v>407</v>
      </c>
      <c r="B56" s="72"/>
      <c r="C56" s="72">
        <v>83.6</v>
      </c>
      <c r="D56" s="72">
        <f t="shared" ref="D56:D76" si="3">C56+B56</f>
        <v>83.6</v>
      </c>
      <c r="E56" s="2" t="s">
        <v>426</v>
      </c>
    </row>
    <row r="57" spans="1:5" s="70" customFormat="1" x14ac:dyDescent="0.25">
      <c r="A57" s="2" t="s">
        <v>416</v>
      </c>
      <c r="B57" s="72"/>
      <c r="C57" s="72">
        <v>104</v>
      </c>
      <c r="D57" s="72">
        <f t="shared" si="3"/>
        <v>104</v>
      </c>
      <c r="E57" s="2" t="s">
        <v>427</v>
      </c>
    </row>
    <row r="58" spans="1:5" s="70" customFormat="1" x14ac:dyDescent="0.25">
      <c r="A58" s="2" t="s">
        <v>417</v>
      </c>
      <c r="B58" s="72"/>
      <c r="C58" s="72">
        <v>184.5</v>
      </c>
      <c r="D58" s="72">
        <f t="shared" si="3"/>
        <v>184.5</v>
      </c>
      <c r="E58" s="2" t="s">
        <v>655</v>
      </c>
    </row>
    <row r="59" spans="1:5" s="70" customFormat="1" x14ac:dyDescent="0.25">
      <c r="A59" s="2" t="s">
        <v>408</v>
      </c>
      <c r="B59" s="72">
        <v>40</v>
      </c>
      <c r="C59" s="72">
        <v>70.33</v>
      </c>
      <c r="D59" s="72">
        <f t="shared" si="3"/>
        <v>110.33</v>
      </c>
      <c r="E59" s="2" t="s">
        <v>429</v>
      </c>
    </row>
    <row r="60" spans="1:5" s="70" customFormat="1" x14ac:dyDescent="0.25">
      <c r="A60" s="2" t="s">
        <v>409</v>
      </c>
      <c r="B60" s="72"/>
      <c r="C60" s="72">
        <v>173.86</v>
      </c>
      <c r="D60" s="72">
        <f t="shared" si="3"/>
        <v>173.86</v>
      </c>
      <c r="E60" s="2" t="s">
        <v>673</v>
      </c>
    </row>
    <row r="61" spans="1:5" s="70" customFormat="1" x14ac:dyDescent="0.25">
      <c r="A61" s="2" t="s">
        <v>410</v>
      </c>
      <c r="B61" s="72"/>
      <c r="C61" s="72">
        <v>287.8</v>
      </c>
      <c r="D61" s="72">
        <f t="shared" si="3"/>
        <v>287.8</v>
      </c>
      <c r="E61" s="2" t="s">
        <v>433</v>
      </c>
    </row>
    <row r="62" spans="1:5" s="70" customFormat="1" x14ac:dyDescent="0.25">
      <c r="A62" s="2" t="s">
        <v>411</v>
      </c>
      <c r="B62" s="72">
        <v>8</v>
      </c>
      <c r="C62" s="72">
        <v>178.1</v>
      </c>
      <c r="D62" s="72">
        <f t="shared" si="3"/>
        <v>186.1</v>
      </c>
      <c r="E62" s="2" t="s">
        <v>435</v>
      </c>
    </row>
    <row r="63" spans="1:5" s="70" customFormat="1" x14ac:dyDescent="0.25">
      <c r="A63" s="2" t="s">
        <v>412</v>
      </c>
      <c r="B63" s="72"/>
      <c r="C63" s="72">
        <v>229.78</v>
      </c>
      <c r="D63" s="72">
        <f t="shared" si="3"/>
        <v>229.78</v>
      </c>
      <c r="E63" s="2" t="s">
        <v>431</v>
      </c>
    </row>
    <row r="64" spans="1:5" s="70" customFormat="1" x14ac:dyDescent="0.25">
      <c r="A64" s="2" t="s">
        <v>207</v>
      </c>
      <c r="B64" s="72"/>
      <c r="C64" s="72">
        <v>141.9</v>
      </c>
      <c r="D64" s="72">
        <f t="shared" si="3"/>
        <v>141.9</v>
      </c>
      <c r="E64" s="2" t="s">
        <v>215</v>
      </c>
    </row>
    <row r="65" spans="1:5" s="70" customFormat="1" x14ac:dyDescent="0.25">
      <c r="A65" s="2" t="s">
        <v>418</v>
      </c>
      <c r="B65" s="72"/>
      <c r="C65" s="72">
        <v>147</v>
      </c>
      <c r="D65" s="72">
        <f t="shared" si="3"/>
        <v>147</v>
      </c>
      <c r="E65" s="2" t="s">
        <v>432</v>
      </c>
    </row>
    <row r="66" spans="1:5" s="70" customFormat="1" x14ac:dyDescent="0.25">
      <c r="A66" s="2" t="s">
        <v>419</v>
      </c>
      <c r="B66" s="72"/>
      <c r="C66" s="72">
        <v>93.97</v>
      </c>
      <c r="D66" s="72">
        <f t="shared" si="3"/>
        <v>93.97</v>
      </c>
      <c r="E66" s="2" t="s">
        <v>708</v>
      </c>
    </row>
    <row r="67" spans="1:5" s="70" customFormat="1" x14ac:dyDescent="0.25">
      <c r="A67" s="2" t="s">
        <v>420</v>
      </c>
      <c r="B67" s="72"/>
      <c r="C67" s="72">
        <v>72</v>
      </c>
      <c r="D67" s="72">
        <f t="shared" si="3"/>
        <v>72</v>
      </c>
      <c r="E67" s="2" t="s">
        <v>436</v>
      </c>
    </row>
    <row r="68" spans="1:5" s="70" customFormat="1" x14ac:dyDescent="0.25">
      <c r="A68" s="2" t="s">
        <v>421</v>
      </c>
      <c r="B68" s="72"/>
      <c r="C68" s="72">
        <v>187.3</v>
      </c>
      <c r="D68" s="72">
        <f t="shared" si="3"/>
        <v>187.3</v>
      </c>
      <c r="E68" s="2" t="s">
        <v>674</v>
      </c>
    </row>
    <row r="69" spans="1:5" s="70" customFormat="1" x14ac:dyDescent="0.25">
      <c r="A69" s="2" t="s">
        <v>422</v>
      </c>
      <c r="B69" s="72"/>
      <c r="C69" s="72">
        <v>23</v>
      </c>
      <c r="D69" s="72">
        <f t="shared" si="3"/>
        <v>23</v>
      </c>
      <c r="E69" s="2" t="s">
        <v>438</v>
      </c>
    </row>
    <row r="70" spans="1:5" s="70" customFormat="1" x14ac:dyDescent="0.25">
      <c r="A70" s="2" t="s">
        <v>423</v>
      </c>
      <c r="B70" s="72">
        <v>7</v>
      </c>
      <c r="C70" s="72">
        <v>122.51</v>
      </c>
      <c r="D70" s="72">
        <f t="shared" si="3"/>
        <v>129.51</v>
      </c>
      <c r="E70" s="2" t="s">
        <v>439</v>
      </c>
    </row>
    <row r="71" spans="1:5" s="78" customFormat="1" x14ac:dyDescent="0.25">
      <c r="A71" s="108" t="s">
        <v>663</v>
      </c>
      <c r="B71" s="108"/>
      <c r="C71" s="108"/>
      <c r="D71" s="105" t="s">
        <v>665</v>
      </c>
      <c r="E71" s="105"/>
    </row>
    <row r="72" spans="1:5" s="70" customFormat="1" x14ac:dyDescent="0.25">
      <c r="A72" s="2" t="s">
        <v>424</v>
      </c>
      <c r="B72" s="72">
        <v>8.3800000000000008</v>
      </c>
      <c r="C72" s="72">
        <v>143.55000000000001</v>
      </c>
      <c r="D72" s="72">
        <f t="shared" si="3"/>
        <v>151.93</v>
      </c>
      <c r="E72" s="2" t="s">
        <v>440</v>
      </c>
    </row>
    <row r="73" spans="1:5" s="70" customFormat="1" x14ac:dyDescent="0.25">
      <c r="A73" s="2" t="s">
        <v>442</v>
      </c>
      <c r="B73" s="72"/>
      <c r="C73" s="72">
        <v>148.74</v>
      </c>
      <c r="D73" s="72">
        <f t="shared" si="3"/>
        <v>148.74</v>
      </c>
      <c r="E73" s="2" t="s">
        <v>441</v>
      </c>
    </row>
    <row r="74" spans="1:5" s="70" customFormat="1" x14ac:dyDescent="0.25">
      <c r="A74" s="2" t="s">
        <v>413</v>
      </c>
      <c r="B74" s="72"/>
      <c r="C74" s="72">
        <v>277.55</v>
      </c>
      <c r="D74" s="72">
        <f t="shared" si="3"/>
        <v>277.55</v>
      </c>
      <c r="E74" s="2" t="s">
        <v>443</v>
      </c>
    </row>
    <row r="75" spans="1:5" s="70" customFormat="1" x14ac:dyDescent="0.25">
      <c r="A75" s="2" t="s">
        <v>414</v>
      </c>
      <c r="B75" s="72"/>
      <c r="C75" s="72">
        <v>84</v>
      </c>
      <c r="D75" s="72">
        <f t="shared" si="3"/>
        <v>84</v>
      </c>
      <c r="E75" s="2" t="s">
        <v>675</v>
      </c>
    </row>
    <row r="76" spans="1:5" s="70" customFormat="1" x14ac:dyDescent="0.25">
      <c r="A76" s="2" t="s">
        <v>415</v>
      </c>
      <c r="B76" s="72">
        <v>10</v>
      </c>
      <c r="C76" s="72">
        <v>133.5</v>
      </c>
      <c r="D76" s="72">
        <f t="shared" si="3"/>
        <v>143.5</v>
      </c>
      <c r="E76" s="2" t="s">
        <v>434</v>
      </c>
    </row>
    <row r="77" spans="1:5" s="67" customFormat="1" ht="15.75" x14ac:dyDescent="0.25">
      <c r="A77" s="45" t="s">
        <v>26</v>
      </c>
      <c r="B77" s="68">
        <f>B78+B79+B80+B81+B82+B83+B84+B85+B86+B87+B88+B89+B90+B91+B92</f>
        <v>353.5</v>
      </c>
      <c r="C77" s="68">
        <f t="shared" ref="C77:D77" si="4">C78+C79+C80+C81+C82+C83+C84+C85+C86+C87+C88+C89+C90+C91+C92</f>
        <v>1463</v>
      </c>
      <c r="D77" s="68">
        <f t="shared" si="4"/>
        <v>1816.5</v>
      </c>
      <c r="E77" s="45" t="s">
        <v>37</v>
      </c>
    </row>
    <row r="78" spans="1:5" s="67" customFormat="1" x14ac:dyDescent="0.25">
      <c r="A78" s="2" t="s">
        <v>223</v>
      </c>
      <c r="B78" s="38">
        <v>3.3</v>
      </c>
      <c r="C78" s="3">
        <v>125.34</v>
      </c>
      <c r="D78" s="55">
        <f>C78+B78</f>
        <v>128.64000000000001</v>
      </c>
      <c r="E78" s="2" t="s">
        <v>659</v>
      </c>
    </row>
    <row r="79" spans="1:5" s="67" customFormat="1" x14ac:dyDescent="0.25">
      <c r="A79" s="2" t="s">
        <v>231</v>
      </c>
      <c r="B79" s="38"/>
      <c r="C79" s="3">
        <v>222.5</v>
      </c>
      <c r="D79" s="71">
        <f t="shared" ref="D79:D92" si="5">C79+B79</f>
        <v>222.5</v>
      </c>
      <c r="E79" s="2" t="s">
        <v>240</v>
      </c>
    </row>
    <row r="80" spans="1:5" s="67" customFormat="1" x14ac:dyDescent="0.25">
      <c r="A80" s="2" t="s">
        <v>224</v>
      </c>
      <c r="B80" s="38">
        <v>25</v>
      </c>
      <c r="C80" s="3">
        <v>66</v>
      </c>
      <c r="D80" s="71">
        <f t="shared" si="5"/>
        <v>91</v>
      </c>
      <c r="E80" s="2" t="s">
        <v>241</v>
      </c>
    </row>
    <row r="81" spans="1:5" s="67" customFormat="1" x14ac:dyDescent="0.25">
      <c r="A81" s="2" t="s">
        <v>225</v>
      </c>
      <c r="B81" s="38"/>
      <c r="C81" s="3">
        <v>15</v>
      </c>
      <c r="D81" s="71">
        <f t="shared" si="5"/>
        <v>15</v>
      </c>
      <c r="E81" s="2" t="s">
        <v>242</v>
      </c>
    </row>
    <row r="82" spans="1:5" s="67" customFormat="1" x14ac:dyDescent="0.25">
      <c r="A82" s="2" t="s">
        <v>226</v>
      </c>
      <c r="B82" s="38"/>
      <c r="C82" s="3">
        <v>169.36</v>
      </c>
      <c r="D82" s="71">
        <f t="shared" si="5"/>
        <v>169.36</v>
      </c>
      <c r="E82" s="2" t="s">
        <v>554</v>
      </c>
    </row>
    <row r="83" spans="1:5" s="67" customFormat="1" x14ac:dyDescent="0.25">
      <c r="A83" s="2" t="s">
        <v>232</v>
      </c>
      <c r="B83" s="38">
        <v>75</v>
      </c>
      <c r="C83" s="3">
        <v>155</v>
      </c>
      <c r="D83" s="71">
        <f t="shared" si="5"/>
        <v>230</v>
      </c>
      <c r="E83" s="2" t="s">
        <v>709</v>
      </c>
    </row>
    <row r="84" spans="1:5" s="67" customFormat="1" x14ac:dyDescent="0.25">
      <c r="A84" s="2" t="s">
        <v>233</v>
      </c>
      <c r="B84" s="38">
        <v>37</v>
      </c>
      <c r="C84" s="3">
        <v>74</v>
      </c>
      <c r="D84" s="71">
        <f t="shared" si="5"/>
        <v>111</v>
      </c>
      <c r="E84" s="2" t="s">
        <v>553</v>
      </c>
    </row>
    <row r="85" spans="1:5" s="67" customFormat="1" x14ac:dyDescent="0.25">
      <c r="A85" s="2" t="s">
        <v>234</v>
      </c>
      <c r="B85" s="38"/>
      <c r="C85" s="3">
        <v>132.30000000000001</v>
      </c>
      <c r="D85" s="71">
        <f t="shared" si="5"/>
        <v>132.30000000000001</v>
      </c>
      <c r="E85" s="2" t="s">
        <v>349</v>
      </c>
    </row>
    <row r="86" spans="1:5" s="67" customFormat="1" x14ac:dyDescent="0.25">
      <c r="A86" s="2" t="s">
        <v>235</v>
      </c>
      <c r="B86" s="38">
        <v>5.7</v>
      </c>
      <c r="C86" s="3">
        <v>14.5</v>
      </c>
      <c r="D86" s="71">
        <f t="shared" si="5"/>
        <v>20.2</v>
      </c>
      <c r="E86" s="2" t="s">
        <v>243</v>
      </c>
    </row>
    <row r="87" spans="1:5" s="67" customFormat="1" x14ac:dyDescent="0.25">
      <c r="A87" s="2" t="s">
        <v>236</v>
      </c>
      <c r="B87" s="38">
        <v>7.5</v>
      </c>
      <c r="C87" s="3">
        <v>9</v>
      </c>
      <c r="D87" s="71">
        <f t="shared" si="5"/>
        <v>16.5</v>
      </c>
      <c r="E87" s="2" t="s">
        <v>711</v>
      </c>
    </row>
    <row r="88" spans="1:5" s="67" customFormat="1" x14ac:dyDescent="0.25">
      <c r="A88" s="2" t="s">
        <v>239</v>
      </c>
      <c r="B88" s="38"/>
      <c r="C88" s="3">
        <v>70</v>
      </c>
      <c r="D88" s="71">
        <f t="shared" si="5"/>
        <v>70</v>
      </c>
      <c r="E88" s="2" t="s">
        <v>551</v>
      </c>
    </row>
    <row r="89" spans="1:5" s="67" customFormat="1" x14ac:dyDescent="0.25">
      <c r="A89" s="2" t="s">
        <v>237</v>
      </c>
      <c r="B89" s="38">
        <v>52</v>
      </c>
      <c r="C89" s="3">
        <v>132</v>
      </c>
      <c r="D89" s="71">
        <f t="shared" si="5"/>
        <v>184</v>
      </c>
      <c r="E89" s="2" t="s">
        <v>228</v>
      </c>
    </row>
    <row r="90" spans="1:5" s="67" customFormat="1" x14ac:dyDescent="0.25">
      <c r="A90" s="2" t="s">
        <v>238</v>
      </c>
      <c r="B90" s="82">
        <v>42</v>
      </c>
      <c r="C90" s="3">
        <v>104</v>
      </c>
      <c r="D90" s="71">
        <f t="shared" si="5"/>
        <v>146</v>
      </c>
      <c r="E90" s="2" t="s">
        <v>244</v>
      </c>
    </row>
    <row r="91" spans="1:5" s="67" customFormat="1" x14ac:dyDescent="0.25">
      <c r="A91" s="2" t="s">
        <v>229</v>
      </c>
      <c r="B91" s="38">
        <v>5</v>
      </c>
      <c r="C91" s="3">
        <v>84</v>
      </c>
      <c r="D91" s="71">
        <f t="shared" si="5"/>
        <v>89</v>
      </c>
      <c r="E91" s="2" t="s">
        <v>710</v>
      </c>
    </row>
    <row r="92" spans="1:5" s="67" customFormat="1" x14ac:dyDescent="0.25">
      <c r="A92" s="2" t="s">
        <v>230</v>
      </c>
      <c r="B92" s="38">
        <v>101</v>
      </c>
      <c r="C92" s="3">
        <v>90</v>
      </c>
      <c r="D92" s="71">
        <f t="shared" si="5"/>
        <v>191</v>
      </c>
      <c r="E92" s="2" t="s">
        <v>555</v>
      </c>
    </row>
    <row r="93" spans="1:5" s="1" customFormat="1" ht="15.75" x14ac:dyDescent="0.25">
      <c r="A93" s="45" t="s">
        <v>27</v>
      </c>
      <c r="B93" s="43">
        <v>230</v>
      </c>
      <c r="C93" s="43">
        <v>1426.3430000000001</v>
      </c>
      <c r="D93" s="43">
        <v>1656.3430000000001</v>
      </c>
      <c r="E93" s="45" t="s">
        <v>38</v>
      </c>
    </row>
    <row r="94" spans="1:5" s="70" customFormat="1" ht="12.75" customHeight="1" x14ac:dyDescent="0.25">
      <c r="A94" s="2" t="s">
        <v>275</v>
      </c>
      <c r="B94" s="72">
        <v>60</v>
      </c>
      <c r="C94" s="72">
        <v>70</v>
      </c>
      <c r="D94" s="72">
        <v>130</v>
      </c>
      <c r="E94" s="2" t="s">
        <v>654</v>
      </c>
    </row>
    <row r="95" spans="1:5" s="70" customFormat="1" ht="17.25" customHeight="1" x14ac:dyDescent="0.25">
      <c r="A95" s="2" t="s">
        <v>276</v>
      </c>
      <c r="B95" s="72">
        <v>47</v>
      </c>
      <c r="C95" s="72">
        <v>132</v>
      </c>
      <c r="D95" s="72">
        <v>179</v>
      </c>
      <c r="E95" s="2" t="s">
        <v>351</v>
      </c>
    </row>
    <row r="96" spans="1:5" s="70" customFormat="1" x14ac:dyDescent="0.25">
      <c r="A96" s="2" t="s">
        <v>277</v>
      </c>
      <c r="B96" s="72">
        <v>25</v>
      </c>
      <c r="C96" s="72">
        <v>183.43100000000001</v>
      </c>
      <c r="D96" s="72">
        <v>208.43100000000001</v>
      </c>
      <c r="E96" s="2" t="s">
        <v>288</v>
      </c>
    </row>
    <row r="97" spans="1:7" s="70" customFormat="1" ht="16.5" customHeight="1" x14ac:dyDescent="0.25">
      <c r="A97" s="2" t="s">
        <v>278</v>
      </c>
      <c r="B97" s="72"/>
      <c r="C97" s="72">
        <v>43</v>
      </c>
      <c r="D97" s="72">
        <v>43</v>
      </c>
      <c r="E97" s="2" t="s">
        <v>352</v>
      </c>
    </row>
    <row r="98" spans="1:7" s="70" customFormat="1" ht="17.25" customHeight="1" x14ac:dyDescent="0.25">
      <c r="A98" s="2" t="s">
        <v>279</v>
      </c>
      <c r="B98" s="72"/>
      <c r="C98" s="72">
        <v>72.62</v>
      </c>
      <c r="D98" s="72">
        <v>72.62</v>
      </c>
      <c r="E98" s="2" t="s">
        <v>290</v>
      </c>
    </row>
    <row r="99" spans="1:7" s="70" customFormat="1" ht="15.75" customHeight="1" x14ac:dyDescent="0.25">
      <c r="A99" s="2" t="s">
        <v>280</v>
      </c>
      <c r="B99" s="72">
        <v>45</v>
      </c>
      <c r="C99" s="72">
        <v>137.03200000000001</v>
      </c>
      <c r="D99" s="72">
        <v>182.03200000000001</v>
      </c>
      <c r="E99" s="2" t="s">
        <v>291</v>
      </c>
      <c r="G99" s="91"/>
    </row>
    <row r="100" spans="1:7" s="70" customFormat="1" ht="15" customHeight="1" x14ac:dyDescent="0.25">
      <c r="A100" s="2" t="s">
        <v>281</v>
      </c>
      <c r="B100" s="72"/>
      <c r="C100" s="72">
        <v>27</v>
      </c>
      <c r="D100" s="72">
        <v>27</v>
      </c>
      <c r="E100" s="2" t="s">
        <v>714</v>
      </c>
    </row>
    <row r="101" spans="1:7" s="70" customFormat="1" ht="15" customHeight="1" x14ac:dyDescent="0.25">
      <c r="A101" s="2" t="s">
        <v>282</v>
      </c>
      <c r="B101" s="72">
        <v>13</v>
      </c>
      <c r="C101" s="72">
        <v>112</v>
      </c>
      <c r="D101" s="72">
        <v>125</v>
      </c>
      <c r="E101" s="2" t="s">
        <v>292</v>
      </c>
    </row>
    <row r="102" spans="1:7" s="70" customFormat="1" x14ac:dyDescent="0.25">
      <c r="A102" s="2" t="s">
        <v>558</v>
      </c>
      <c r="B102" s="72">
        <v>7</v>
      </c>
      <c r="C102" s="72">
        <v>39.4</v>
      </c>
      <c r="D102" s="72">
        <v>46.4</v>
      </c>
      <c r="E102" s="2" t="s">
        <v>293</v>
      </c>
    </row>
    <row r="103" spans="1:7" s="70" customFormat="1" ht="11.25" customHeight="1" x14ac:dyDescent="0.25">
      <c r="A103" s="2" t="s">
        <v>556</v>
      </c>
      <c r="B103" s="72">
        <v>3</v>
      </c>
      <c r="C103" s="72">
        <v>24</v>
      </c>
      <c r="D103" s="72">
        <v>27</v>
      </c>
      <c r="E103" s="2" t="s">
        <v>715</v>
      </c>
    </row>
    <row r="104" spans="1:7" s="70" customFormat="1" ht="14.25" customHeight="1" x14ac:dyDescent="0.25">
      <c r="A104" s="2" t="s">
        <v>557</v>
      </c>
      <c r="B104" s="72"/>
      <c r="C104" s="72">
        <v>37</v>
      </c>
      <c r="D104" s="72">
        <v>37</v>
      </c>
      <c r="E104" s="2" t="s">
        <v>676</v>
      </c>
    </row>
    <row r="105" spans="1:7" s="78" customFormat="1" ht="14.25" customHeight="1" x14ac:dyDescent="0.25">
      <c r="A105" s="90" t="s">
        <v>663</v>
      </c>
      <c r="B105" s="90"/>
      <c r="C105" s="90"/>
      <c r="D105" s="90" t="s">
        <v>665</v>
      </c>
      <c r="E105" s="90"/>
    </row>
    <row r="106" spans="1:7" s="70" customFormat="1" ht="15.75" customHeight="1" x14ac:dyDescent="0.25">
      <c r="A106" s="2" t="s">
        <v>283</v>
      </c>
      <c r="B106" s="72"/>
      <c r="C106" s="72">
        <v>80</v>
      </c>
      <c r="D106" s="72">
        <v>80</v>
      </c>
      <c r="E106" s="2" t="s">
        <v>653</v>
      </c>
    </row>
    <row r="107" spans="1:7" s="70" customFormat="1" ht="12.75" customHeight="1" x14ac:dyDescent="0.25">
      <c r="A107" s="2" t="s">
        <v>284</v>
      </c>
      <c r="B107" s="72"/>
      <c r="C107" s="72">
        <v>176.09399999999999</v>
      </c>
      <c r="D107" s="72">
        <v>176.09399999999999</v>
      </c>
      <c r="E107" s="2" t="s">
        <v>350</v>
      </c>
    </row>
    <row r="108" spans="1:7" s="70" customFormat="1" ht="13.5" customHeight="1" x14ac:dyDescent="0.25">
      <c r="A108" s="2" t="s">
        <v>285</v>
      </c>
      <c r="B108" s="72"/>
      <c r="C108" s="72">
        <v>34</v>
      </c>
      <c r="D108" s="72">
        <v>34</v>
      </c>
      <c r="E108" s="2" t="s">
        <v>716</v>
      </c>
    </row>
    <row r="109" spans="1:7" s="70" customFormat="1" ht="15" customHeight="1" x14ac:dyDescent="0.25">
      <c r="A109" s="2" t="s">
        <v>286</v>
      </c>
      <c r="B109" s="72"/>
      <c r="C109" s="72">
        <v>171.36600000000001</v>
      </c>
      <c r="D109" s="72">
        <v>171.36600000000001</v>
      </c>
      <c r="E109" s="2" t="s">
        <v>295</v>
      </c>
    </row>
    <row r="110" spans="1:7" s="70" customFormat="1" ht="12.75" customHeight="1" x14ac:dyDescent="0.25">
      <c r="A110" s="2" t="s">
        <v>287</v>
      </c>
      <c r="B110" s="72">
        <v>30</v>
      </c>
      <c r="C110" s="72">
        <v>87</v>
      </c>
      <c r="D110" s="72">
        <v>117</v>
      </c>
      <c r="E110" s="2" t="s">
        <v>287</v>
      </c>
    </row>
    <row r="111" spans="1:7" s="1" customFormat="1" ht="26.25" customHeight="1" x14ac:dyDescent="0.25">
      <c r="A111" s="88" t="s">
        <v>635</v>
      </c>
      <c r="B111" s="43">
        <f>B112+B113+B114+B115+B116+B117+B118+B119+B120+B121+B122+B123+B124+B125</f>
        <v>357.93</v>
      </c>
      <c r="C111" s="80">
        <f t="shared" ref="C111:D111" si="6">C112+C113+C114+C115+C116+C117+C118+C119+C120+C121+C122+C123+C124+C125</f>
        <v>3140.6669999999999</v>
      </c>
      <c r="D111" s="80">
        <f t="shared" si="6"/>
        <v>3498.5970000000002</v>
      </c>
      <c r="E111" s="88" t="s">
        <v>656</v>
      </c>
    </row>
    <row r="112" spans="1:7" s="70" customFormat="1" ht="12" customHeight="1" x14ac:dyDescent="0.25">
      <c r="A112" s="2" t="s">
        <v>314</v>
      </c>
      <c r="B112" s="72"/>
      <c r="C112" s="72">
        <v>191.91</v>
      </c>
      <c r="D112" s="72">
        <f>C112+B112</f>
        <v>191.91</v>
      </c>
      <c r="E112" s="2" t="s">
        <v>327</v>
      </c>
    </row>
    <row r="113" spans="1:5" s="70" customFormat="1" ht="13.5" customHeight="1" x14ac:dyDescent="0.25">
      <c r="A113" s="2" t="s">
        <v>315</v>
      </c>
      <c r="B113" s="72">
        <v>33</v>
      </c>
      <c r="C113" s="72">
        <v>275.30700000000002</v>
      </c>
      <c r="D113" s="72">
        <f t="shared" ref="D113:D125" si="7">C113+B113</f>
        <v>308.30700000000002</v>
      </c>
      <c r="E113" s="2" t="s">
        <v>339</v>
      </c>
    </row>
    <row r="114" spans="1:5" s="70" customFormat="1" ht="15" customHeight="1" x14ac:dyDescent="0.25">
      <c r="A114" s="2" t="s">
        <v>317</v>
      </c>
      <c r="B114" s="72">
        <v>35</v>
      </c>
      <c r="C114" s="72">
        <v>363.39</v>
      </c>
      <c r="D114" s="72">
        <f t="shared" si="7"/>
        <v>398.39</v>
      </c>
      <c r="E114" s="2" t="s">
        <v>337</v>
      </c>
    </row>
    <row r="115" spans="1:5" s="70" customFormat="1" ht="13.5" customHeight="1" x14ac:dyDescent="0.25">
      <c r="A115" s="2" t="s">
        <v>318</v>
      </c>
      <c r="B115" s="72">
        <v>33.5</v>
      </c>
      <c r="C115" s="72">
        <v>380.5</v>
      </c>
      <c r="D115" s="72">
        <f t="shared" si="7"/>
        <v>414</v>
      </c>
      <c r="E115" s="73" t="s">
        <v>336</v>
      </c>
    </row>
    <row r="116" spans="1:5" s="70" customFormat="1" ht="13.5" customHeight="1" x14ac:dyDescent="0.25">
      <c r="A116" s="2" t="s">
        <v>319</v>
      </c>
      <c r="B116" s="72">
        <v>9.9</v>
      </c>
      <c r="C116" s="72">
        <v>95.6</v>
      </c>
      <c r="D116" s="72">
        <f t="shared" si="7"/>
        <v>105.5</v>
      </c>
      <c r="E116" s="73" t="s">
        <v>338</v>
      </c>
    </row>
    <row r="117" spans="1:5" s="70" customFormat="1" ht="13.5" customHeight="1" x14ac:dyDescent="0.25">
      <c r="A117" s="2" t="s">
        <v>320</v>
      </c>
      <c r="B117" s="72">
        <v>22.6</v>
      </c>
      <c r="C117" s="72">
        <v>252.6</v>
      </c>
      <c r="D117" s="72">
        <f t="shared" si="7"/>
        <v>275.2</v>
      </c>
      <c r="E117" s="73" t="s">
        <v>328</v>
      </c>
    </row>
    <row r="118" spans="1:5" s="70" customFormat="1" ht="15" customHeight="1" x14ac:dyDescent="0.25">
      <c r="A118" s="2" t="s">
        <v>559</v>
      </c>
      <c r="B118" s="72">
        <v>31.6</v>
      </c>
      <c r="C118" s="72">
        <v>93.199999999999989</v>
      </c>
      <c r="D118" s="72">
        <f t="shared" si="7"/>
        <v>124.79999999999998</v>
      </c>
      <c r="E118" s="2" t="s">
        <v>331</v>
      </c>
    </row>
    <row r="119" spans="1:5" s="70" customFormat="1" ht="12" customHeight="1" x14ac:dyDescent="0.25">
      <c r="A119" s="2" t="s">
        <v>329</v>
      </c>
      <c r="B119" s="72"/>
      <c r="C119" s="72">
        <v>101.23</v>
      </c>
      <c r="D119" s="72">
        <f t="shared" si="7"/>
        <v>101.23</v>
      </c>
      <c r="E119" s="2" t="s">
        <v>330</v>
      </c>
    </row>
    <row r="120" spans="1:5" s="70" customFormat="1" ht="13.5" customHeight="1" x14ac:dyDescent="0.25">
      <c r="A120" s="2" t="s">
        <v>322</v>
      </c>
      <c r="B120" s="72">
        <v>46</v>
      </c>
      <c r="C120" s="72">
        <v>105.32</v>
      </c>
      <c r="D120" s="72">
        <f t="shared" si="7"/>
        <v>151.32</v>
      </c>
      <c r="E120" s="2" t="s">
        <v>341</v>
      </c>
    </row>
    <row r="121" spans="1:5" s="70" customFormat="1" ht="15" customHeight="1" x14ac:dyDescent="0.25">
      <c r="A121" s="2" t="s">
        <v>323</v>
      </c>
      <c r="B121" s="72">
        <v>23</v>
      </c>
      <c r="C121" s="72">
        <v>627</v>
      </c>
      <c r="D121" s="72">
        <f t="shared" si="7"/>
        <v>650</v>
      </c>
      <c r="E121" s="2" t="s">
        <v>332</v>
      </c>
    </row>
    <row r="122" spans="1:5" s="70" customFormat="1" ht="15" customHeight="1" x14ac:dyDescent="0.25">
      <c r="A122" s="2" t="s">
        <v>324</v>
      </c>
      <c r="B122" s="72">
        <v>8</v>
      </c>
      <c r="C122" s="72">
        <v>93.23</v>
      </c>
      <c r="D122" s="72">
        <f t="shared" si="7"/>
        <v>101.23</v>
      </c>
      <c r="E122" s="2" t="s">
        <v>334</v>
      </c>
    </row>
    <row r="123" spans="1:5" s="70" customFormat="1" ht="16.5" customHeight="1" x14ac:dyDescent="0.25">
      <c r="A123" s="2" t="s">
        <v>325</v>
      </c>
      <c r="B123" s="72">
        <v>77</v>
      </c>
      <c r="C123" s="72">
        <v>65.22999999999999</v>
      </c>
      <c r="D123" s="72">
        <f t="shared" si="7"/>
        <v>142.22999999999999</v>
      </c>
      <c r="E123" s="2" t="s">
        <v>333</v>
      </c>
    </row>
    <row r="124" spans="1:5" s="70" customFormat="1" ht="13.5" customHeight="1" x14ac:dyDescent="0.25">
      <c r="A124" s="2" t="s">
        <v>326</v>
      </c>
      <c r="B124" s="72">
        <v>20.329999999999998</v>
      </c>
      <c r="C124" s="72">
        <v>289.67</v>
      </c>
      <c r="D124" s="72">
        <f t="shared" si="7"/>
        <v>310</v>
      </c>
      <c r="E124" s="2" t="s">
        <v>340</v>
      </c>
    </row>
    <row r="125" spans="1:5" s="70" customFormat="1" ht="14.25" customHeight="1" x14ac:dyDescent="0.25">
      <c r="A125" s="2" t="s">
        <v>316</v>
      </c>
      <c r="B125" s="72">
        <v>18</v>
      </c>
      <c r="C125" s="72">
        <v>206.48</v>
      </c>
      <c r="D125" s="72">
        <f t="shared" si="7"/>
        <v>224.48</v>
      </c>
      <c r="E125" s="2" t="s">
        <v>335</v>
      </c>
    </row>
    <row r="126" spans="1:5" s="1" customFormat="1" ht="15.75" x14ac:dyDescent="0.25">
      <c r="A126" s="45" t="s">
        <v>621</v>
      </c>
      <c r="B126" s="43">
        <v>175</v>
      </c>
      <c r="C126" s="43">
        <v>3231.93</v>
      </c>
      <c r="D126" s="43">
        <v>3406.93</v>
      </c>
      <c r="E126" s="45" t="s">
        <v>39</v>
      </c>
    </row>
    <row r="127" spans="1:5" s="60" customFormat="1" ht="13.5" customHeight="1" x14ac:dyDescent="0.25">
      <c r="A127" s="2" t="s">
        <v>148</v>
      </c>
      <c r="B127" s="38">
        <v>35</v>
      </c>
      <c r="C127" s="3">
        <v>108</v>
      </c>
      <c r="D127" s="55">
        <f>C127+B127</f>
        <v>143</v>
      </c>
      <c r="E127" s="2" t="s">
        <v>677</v>
      </c>
    </row>
    <row r="128" spans="1:5" s="60" customFormat="1" ht="13.5" customHeight="1" x14ac:dyDescent="0.25">
      <c r="A128" s="2" t="s">
        <v>149</v>
      </c>
      <c r="B128" s="38"/>
      <c r="C128" s="3">
        <v>227</v>
      </c>
      <c r="D128" s="55">
        <f t="shared" ref="D128:D151" si="8">C128+B128</f>
        <v>227</v>
      </c>
      <c r="E128" s="2" t="s">
        <v>652</v>
      </c>
    </row>
    <row r="129" spans="1:5" s="60" customFormat="1" ht="13.5" customHeight="1" x14ac:dyDescent="0.25">
      <c r="A129" s="2" t="s">
        <v>150</v>
      </c>
      <c r="B129" s="38"/>
      <c r="C129" s="3">
        <v>139</v>
      </c>
      <c r="D129" s="55">
        <f t="shared" si="8"/>
        <v>139</v>
      </c>
      <c r="E129" s="2" t="s">
        <v>168</v>
      </c>
    </row>
    <row r="130" spans="1:5" s="60" customFormat="1" ht="12.75" customHeight="1" x14ac:dyDescent="0.25">
      <c r="A130" s="2" t="s">
        <v>151</v>
      </c>
      <c r="B130" s="38">
        <v>5</v>
      </c>
      <c r="C130" s="3">
        <v>285</v>
      </c>
      <c r="D130" s="55">
        <f t="shared" si="8"/>
        <v>290</v>
      </c>
      <c r="E130" s="2" t="s">
        <v>660</v>
      </c>
    </row>
    <row r="131" spans="1:5" s="60" customFormat="1" ht="13.5" customHeight="1" x14ac:dyDescent="0.25">
      <c r="A131" s="2" t="s">
        <v>152</v>
      </c>
      <c r="B131" s="38"/>
      <c r="C131" s="3">
        <v>118</v>
      </c>
      <c r="D131" s="55">
        <f t="shared" si="8"/>
        <v>118</v>
      </c>
      <c r="E131" s="2" t="s">
        <v>152</v>
      </c>
    </row>
    <row r="132" spans="1:5" s="60" customFormat="1" ht="13.5" customHeight="1" x14ac:dyDescent="0.25">
      <c r="A132" s="2" t="s">
        <v>153</v>
      </c>
      <c r="B132" s="38"/>
      <c r="C132" s="3">
        <v>176</v>
      </c>
      <c r="D132" s="55">
        <f t="shared" si="8"/>
        <v>176</v>
      </c>
      <c r="E132" s="2" t="s">
        <v>169</v>
      </c>
    </row>
    <row r="133" spans="1:5" s="60" customFormat="1" ht="14.25" customHeight="1" x14ac:dyDescent="0.25">
      <c r="A133" s="2" t="s">
        <v>171</v>
      </c>
      <c r="B133" s="38">
        <v>42</v>
      </c>
      <c r="C133" s="3">
        <v>139</v>
      </c>
      <c r="D133" s="55">
        <f t="shared" si="8"/>
        <v>181</v>
      </c>
      <c r="E133" s="2" t="s">
        <v>170</v>
      </c>
    </row>
    <row r="134" spans="1:5" s="60" customFormat="1" ht="12.75" customHeight="1" x14ac:dyDescent="0.25">
      <c r="A134" s="2" t="s">
        <v>154</v>
      </c>
      <c r="B134" s="38"/>
      <c r="C134" s="3">
        <v>215</v>
      </c>
      <c r="D134" s="55">
        <f t="shared" si="8"/>
        <v>215</v>
      </c>
      <c r="E134" s="2" t="s">
        <v>678</v>
      </c>
    </row>
    <row r="135" spans="1:5" s="60" customFormat="1" ht="15" customHeight="1" x14ac:dyDescent="0.25">
      <c r="A135" s="2" t="s">
        <v>155</v>
      </c>
      <c r="B135" s="38">
        <v>5</v>
      </c>
      <c r="C135" s="3">
        <v>197</v>
      </c>
      <c r="D135" s="55">
        <f t="shared" si="8"/>
        <v>202</v>
      </c>
      <c r="E135" s="2" t="s">
        <v>155</v>
      </c>
    </row>
    <row r="136" spans="1:5" s="60" customFormat="1" ht="12" customHeight="1" x14ac:dyDescent="0.25">
      <c r="A136" s="2" t="s">
        <v>156</v>
      </c>
      <c r="B136" s="38">
        <v>13</v>
      </c>
      <c r="C136" s="3">
        <v>171</v>
      </c>
      <c r="D136" s="55">
        <f t="shared" si="8"/>
        <v>184</v>
      </c>
      <c r="E136" s="2" t="s">
        <v>643</v>
      </c>
    </row>
    <row r="137" spans="1:5" s="60" customFormat="1" ht="12.75" customHeight="1" x14ac:dyDescent="0.25">
      <c r="A137" s="2" t="s">
        <v>157</v>
      </c>
      <c r="B137" s="38"/>
      <c r="C137" s="3">
        <v>164</v>
      </c>
      <c r="D137" s="55">
        <f t="shared" si="8"/>
        <v>164</v>
      </c>
      <c r="E137" s="2" t="s">
        <v>172</v>
      </c>
    </row>
    <row r="138" spans="1:5" s="60" customFormat="1" ht="12.75" customHeight="1" x14ac:dyDescent="0.25">
      <c r="A138" s="2" t="s">
        <v>158</v>
      </c>
      <c r="B138" s="38"/>
      <c r="C138" s="3">
        <v>139</v>
      </c>
      <c r="D138" s="55">
        <f t="shared" si="8"/>
        <v>139</v>
      </c>
      <c r="E138" s="2" t="s">
        <v>173</v>
      </c>
    </row>
    <row r="139" spans="1:5" s="60" customFormat="1" ht="15.75" customHeight="1" x14ac:dyDescent="0.25">
      <c r="A139" s="2" t="s">
        <v>175</v>
      </c>
      <c r="B139" s="38"/>
      <c r="C139" s="3">
        <v>128</v>
      </c>
      <c r="D139" s="55">
        <f t="shared" si="8"/>
        <v>128</v>
      </c>
      <c r="E139" s="2" t="s">
        <v>174</v>
      </c>
    </row>
    <row r="140" spans="1:5" s="78" customFormat="1" ht="15.75" customHeight="1" x14ac:dyDescent="0.25"/>
    <row r="141" spans="1:5" s="78" customFormat="1" ht="15.75" customHeight="1" x14ac:dyDescent="0.25"/>
    <row r="142" spans="1:5" s="78" customFormat="1" ht="15.75" customHeight="1" x14ac:dyDescent="0.25">
      <c r="A142" s="108" t="s">
        <v>663</v>
      </c>
      <c r="B142" s="108"/>
      <c r="C142" s="108"/>
      <c r="D142" s="105" t="s">
        <v>665</v>
      </c>
      <c r="E142" s="105"/>
    </row>
    <row r="143" spans="1:5" s="60" customFormat="1" x14ac:dyDescent="0.25">
      <c r="A143" s="2" t="s">
        <v>159</v>
      </c>
      <c r="B143" s="38"/>
      <c r="C143" s="3">
        <v>224.93</v>
      </c>
      <c r="D143" s="55">
        <f t="shared" si="8"/>
        <v>224.93</v>
      </c>
      <c r="E143" s="2" t="s">
        <v>718</v>
      </c>
    </row>
    <row r="144" spans="1:5" s="60" customFormat="1" ht="15.75" customHeight="1" x14ac:dyDescent="0.25">
      <c r="A144" s="2" t="s">
        <v>160</v>
      </c>
      <c r="B144" s="38"/>
      <c r="C144" s="3">
        <v>144</v>
      </c>
      <c r="D144" s="55">
        <f t="shared" si="8"/>
        <v>144</v>
      </c>
      <c r="E144" s="2" t="s">
        <v>680</v>
      </c>
    </row>
    <row r="145" spans="1:5" s="60" customFormat="1" ht="12.75" customHeight="1" x14ac:dyDescent="0.25">
      <c r="A145" s="2" t="s">
        <v>161</v>
      </c>
      <c r="B145" s="38">
        <v>28</v>
      </c>
      <c r="C145" s="3">
        <v>166</v>
      </c>
      <c r="D145" s="55">
        <f t="shared" si="8"/>
        <v>194</v>
      </c>
      <c r="E145" s="2" t="s">
        <v>719</v>
      </c>
    </row>
    <row r="146" spans="1:5" s="60" customFormat="1" ht="13.5" customHeight="1" x14ac:dyDescent="0.25">
      <c r="A146" s="2" t="s">
        <v>162</v>
      </c>
      <c r="B146" s="38"/>
      <c r="C146" s="3">
        <v>109</v>
      </c>
      <c r="D146" s="55">
        <f t="shared" si="8"/>
        <v>109</v>
      </c>
      <c r="E146" s="2" t="s">
        <v>177</v>
      </c>
    </row>
    <row r="147" spans="1:5" s="60" customFormat="1" ht="12" customHeight="1" x14ac:dyDescent="0.25">
      <c r="A147" s="2" t="s">
        <v>163</v>
      </c>
      <c r="B147" s="38">
        <v>29</v>
      </c>
      <c r="C147" s="3">
        <v>134</v>
      </c>
      <c r="D147" s="55">
        <f t="shared" si="8"/>
        <v>163</v>
      </c>
      <c r="E147" s="2" t="s">
        <v>109</v>
      </c>
    </row>
    <row r="148" spans="1:5" s="60" customFormat="1" ht="12" customHeight="1" x14ac:dyDescent="0.25">
      <c r="A148" s="2" t="s">
        <v>164</v>
      </c>
      <c r="B148" s="38"/>
      <c r="C148" s="3">
        <v>186</v>
      </c>
      <c r="D148" s="55">
        <f t="shared" si="8"/>
        <v>186</v>
      </c>
      <c r="E148" s="2" t="s">
        <v>178</v>
      </c>
    </row>
    <row r="149" spans="1:5" s="60" customFormat="1" ht="13.5" customHeight="1" x14ac:dyDescent="0.25">
      <c r="A149" s="2" t="s">
        <v>165</v>
      </c>
      <c r="B149" s="38">
        <v>8</v>
      </c>
      <c r="C149" s="3">
        <v>22</v>
      </c>
      <c r="D149" s="55">
        <f t="shared" si="8"/>
        <v>30</v>
      </c>
      <c r="E149" s="2" t="s">
        <v>681</v>
      </c>
    </row>
    <row r="150" spans="1:5" s="60" customFormat="1" ht="12" customHeight="1" x14ac:dyDescent="0.25">
      <c r="A150" s="2" t="s">
        <v>166</v>
      </c>
      <c r="B150" s="38"/>
      <c r="C150" s="3">
        <v>25</v>
      </c>
      <c r="D150" s="55">
        <f t="shared" si="8"/>
        <v>25</v>
      </c>
      <c r="E150" s="2" t="s">
        <v>682</v>
      </c>
    </row>
    <row r="151" spans="1:5" s="60" customFormat="1" x14ac:dyDescent="0.25">
      <c r="A151" s="2" t="s">
        <v>560</v>
      </c>
      <c r="B151" s="38">
        <v>10</v>
      </c>
      <c r="C151" s="3">
        <v>15</v>
      </c>
      <c r="D151" s="55">
        <f t="shared" si="8"/>
        <v>25</v>
      </c>
      <c r="E151" s="2" t="s">
        <v>639</v>
      </c>
    </row>
    <row r="152" spans="1:5" s="1" customFormat="1" ht="15.75" x14ac:dyDescent="0.25">
      <c r="A152" s="45" t="s">
        <v>28</v>
      </c>
      <c r="B152" s="43">
        <f>B153+B154+B155+B156+B157+B158+B158+B159+B160+B161+B162+B163+B164+B165+B166+B167+B168</f>
        <v>182.8</v>
      </c>
      <c r="C152" s="43">
        <v>1537.38</v>
      </c>
      <c r="D152" s="43">
        <v>1720.18</v>
      </c>
      <c r="E152" s="45" t="s">
        <v>40</v>
      </c>
    </row>
    <row r="153" spans="1:5" s="15" customFormat="1" ht="12.75" customHeight="1" x14ac:dyDescent="0.25">
      <c r="A153" s="2" t="s">
        <v>0</v>
      </c>
      <c r="B153" s="13"/>
      <c r="C153" s="18" t="s">
        <v>1</v>
      </c>
      <c r="D153" s="13">
        <v>112</v>
      </c>
      <c r="E153" s="2" t="s">
        <v>462</v>
      </c>
    </row>
    <row r="154" spans="1:5" s="15" customFormat="1" ht="14.25" customHeight="1" x14ac:dyDescent="0.25">
      <c r="A154" s="2" t="s">
        <v>4</v>
      </c>
      <c r="B154" s="17"/>
      <c r="C154" s="20">
        <v>223</v>
      </c>
      <c r="D154" s="13">
        <f t="shared" ref="D154:D168" si="9">C154+B154</f>
        <v>223</v>
      </c>
      <c r="E154" s="2" t="s">
        <v>58</v>
      </c>
    </row>
    <row r="155" spans="1:5" s="15" customFormat="1" ht="14.25" customHeight="1" x14ac:dyDescent="0.25">
      <c r="A155" s="2" t="s">
        <v>5</v>
      </c>
      <c r="B155" s="14">
        <v>35</v>
      </c>
      <c r="C155" s="21">
        <v>130</v>
      </c>
      <c r="D155" s="13">
        <f t="shared" si="9"/>
        <v>165</v>
      </c>
      <c r="E155" s="2" t="s">
        <v>59</v>
      </c>
    </row>
    <row r="156" spans="1:5" s="15" customFormat="1" ht="13.5" customHeight="1" x14ac:dyDescent="0.25">
      <c r="A156" s="2" t="s">
        <v>6</v>
      </c>
      <c r="B156" s="22"/>
      <c r="C156" s="12" t="s">
        <v>7</v>
      </c>
      <c r="D156" s="13">
        <v>243</v>
      </c>
      <c r="E156" s="2" t="s">
        <v>456</v>
      </c>
    </row>
    <row r="157" spans="1:5" s="15" customFormat="1" ht="13.5" customHeight="1" x14ac:dyDescent="0.25">
      <c r="A157" s="2" t="s">
        <v>8</v>
      </c>
      <c r="B157" s="23">
        <v>10</v>
      </c>
      <c r="C157" s="24">
        <v>74</v>
      </c>
      <c r="D157" s="13">
        <f t="shared" si="9"/>
        <v>84</v>
      </c>
      <c r="E157" s="2" t="s">
        <v>455</v>
      </c>
    </row>
    <row r="158" spans="1:5" s="15" customFormat="1" ht="15" customHeight="1" x14ac:dyDescent="0.25">
      <c r="A158" s="2" t="s">
        <v>9</v>
      </c>
      <c r="B158" s="25"/>
      <c r="C158" s="26">
        <v>17</v>
      </c>
      <c r="D158" s="13">
        <f t="shared" si="9"/>
        <v>17</v>
      </c>
      <c r="E158" s="16" t="s">
        <v>459</v>
      </c>
    </row>
    <row r="159" spans="1:5" s="15" customFormat="1" x14ac:dyDescent="0.25">
      <c r="A159" s="2" t="s">
        <v>60</v>
      </c>
      <c r="B159" s="27"/>
      <c r="C159" s="28">
        <v>93.5</v>
      </c>
      <c r="D159" s="13">
        <f t="shared" si="9"/>
        <v>93.5</v>
      </c>
      <c r="E159" s="2" t="s">
        <v>38</v>
      </c>
    </row>
    <row r="160" spans="1:5" s="15" customFormat="1" ht="13.5" customHeight="1" x14ac:dyDescent="0.25">
      <c r="A160" s="2" t="s">
        <v>10</v>
      </c>
      <c r="B160" s="25"/>
      <c r="C160" s="26">
        <v>41</v>
      </c>
      <c r="D160" s="13">
        <f t="shared" si="9"/>
        <v>41</v>
      </c>
      <c r="E160" s="2" t="s">
        <v>458</v>
      </c>
    </row>
    <row r="161" spans="1:5" s="15" customFormat="1" ht="16.5" customHeight="1" x14ac:dyDescent="0.25">
      <c r="A161" s="2" t="s">
        <v>61</v>
      </c>
      <c r="B161" s="13"/>
      <c r="C161" s="29">
        <v>172.88</v>
      </c>
      <c r="D161" s="13">
        <f t="shared" si="9"/>
        <v>172.88</v>
      </c>
      <c r="E161" s="2" t="s">
        <v>461</v>
      </c>
    </row>
    <row r="162" spans="1:5" s="15" customFormat="1" ht="15" customHeight="1" x14ac:dyDescent="0.25">
      <c r="A162" s="2" t="s">
        <v>131</v>
      </c>
      <c r="B162" s="30"/>
      <c r="C162" s="31">
        <v>3</v>
      </c>
      <c r="D162" s="13">
        <f t="shared" si="9"/>
        <v>3</v>
      </c>
      <c r="E162" s="2" t="s">
        <v>457</v>
      </c>
    </row>
    <row r="163" spans="1:5" s="15" customFormat="1" ht="13.5" customHeight="1" x14ac:dyDescent="0.25">
      <c r="A163" s="2" t="s">
        <v>132</v>
      </c>
      <c r="B163" s="10">
        <v>7.8</v>
      </c>
      <c r="C163" s="5">
        <v>56</v>
      </c>
      <c r="D163" s="13">
        <f t="shared" si="9"/>
        <v>63.8</v>
      </c>
      <c r="E163" s="2" t="s">
        <v>129</v>
      </c>
    </row>
    <row r="164" spans="1:5" s="15" customFormat="1" x14ac:dyDescent="0.25">
      <c r="A164" s="2" t="s">
        <v>12</v>
      </c>
      <c r="B164" s="5"/>
      <c r="C164" s="11">
        <v>121</v>
      </c>
      <c r="D164" s="13">
        <f t="shared" si="9"/>
        <v>121</v>
      </c>
      <c r="E164" s="2" t="s">
        <v>649</v>
      </c>
    </row>
    <row r="165" spans="1:5" s="15" customFormat="1" ht="11.25" customHeight="1" x14ac:dyDescent="0.25">
      <c r="A165" s="2" t="s">
        <v>13</v>
      </c>
      <c r="B165" s="32">
        <v>75</v>
      </c>
      <c r="C165" s="6">
        <v>140</v>
      </c>
      <c r="D165" s="13">
        <f t="shared" si="9"/>
        <v>215</v>
      </c>
      <c r="E165" s="2" t="s">
        <v>454</v>
      </c>
    </row>
    <row r="166" spans="1:5" s="15" customFormat="1" ht="14.25" customHeight="1" x14ac:dyDescent="0.25">
      <c r="A166" s="2" t="s">
        <v>16</v>
      </c>
      <c r="B166" s="13"/>
      <c r="C166" s="28">
        <v>202</v>
      </c>
      <c r="D166" s="13">
        <f t="shared" si="9"/>
        <v>202</v>
      </c>
      <c r="E166" s="2" t="s">
        <v>63</v>
      </c>
    </row>
    <row r="167" spans="1:5" s="15" customFormat="1" x14ac:dyDescent="0.25">
      <c r="A167" s="2" t="s">
        <v>17</v>
      </c>
      <c r="B167" s="33">
        <v>55</v>
      </c>
      <c r="C167" s="34">
        <v>123</v>
      </c>
      <c r="D167" s="13">
        <f t="shared" si="9"/>
        <v>178</v>
      </c>
      <c r="E167" s="2" t="s">
        <v>648</v>
      </c>
    </row>
    <row r="168" spans="1:5" s="15" customFormat="1" ht="12" customHeight="1" x14ac:dyDescent="0.25">
      <c r="A168" s="2" t="s">
        <v>18</v>
      </c>
      <c r="B168" s="13"/>
      <c r="C168" s="12">
        <v>141</v>
      </c>
      <c r="D168" s="13">
        <f t="shared" si="9"/>
        <v>141</v>
      </c>
      <c r="E168" s="2" t="s">
        <v>451</v>
      </c>
    </row>
    <row r="169" spans="1:5" s="1" customFormat="1" ht="12.75" customHeight="1" x14ac:dyDescent="0.25">
      <c r="A169" s="45" t="s">
        <v>299</v>
      </c>
      <c r="B169" s="64">
        <v>81.75</v>
      </c>
      <c r="C169" s="64">
        <v>1297.5999999999999</v>
      </c>
      <c r="D169" s="64">
        <f>C169+B169</f>
        <v>1379.35</v>
      </c>
      <c r="E169" s="45" t="s">
        <v>634</v>
      </c>
    </row>
    <row r="170" spans="1:5" s="59" customFormat="1" ht="11.25" customHeight="1" x14ac:dyDescent="0.25">
      <c r="A170" s="2" t="s">
        <v>134</v>
      </c>
      <c r="B170" s="92">
        <v>3.75</v>
      </c>
      <c r="C170" s="92">
        <v>121.18</v>
      </c>
      <c r="D170" s="92">
        <f>C170+B170</f>
        <v>124.93</v>
      </c>
      <c r="E170" s="2" t="s">
        <v>641</v>
      </c>
    </row>
    <row r="171" spans="1:5" s="59" customFormat="1" ht="9.75" customHeight="1" x14ac:dyDescent="0.25">
      <c r="A171" s="2" t="s">
        <v>135</v>
      </c>
      <c r="B171" s="92"/>
      <c r="C171" s="92">
        <v>151</v>
      </c>
      <c r="D171" s="92">
        <f t="shared" ref="D171:D181" si="10">C171+B171</f>
        <v>151</v>
      </c>
      <c r="E171" s="2" t="s">
        <v>143</v>
      </c>
    </row>
    <row r="172" spans="1:5" s="59" customFormat="1" ht="10.5" customHeight="1" x14ac:dyDescent="0.25">
      <c r="A172" s="2" t="s">
        <v>136</v>
      </c>
      <c r="B172" s="92"/>
      <c r="C172" s="92">
        <v>170.1</v>
      </c>
      <c r="D172" s="92">
        <f t="shared" si="10"/>
        <v>170.1</v>
      </c>
      <c r="E172" s="2" t="s">
        <v>144</v>
      </c>
    </row>
    <row r="173" spans="1:5" s="59" customFormat="1" ht="12" customHeight="1" x14ac:dyDescent="0.25">
      <c r="A173" s="2" t="s">
        <v>137</v>
      </c>
      <c r="B173" s="92">
        <v>54</v>
      </c>
      <c r="C173" s="92">
        <v>127.9</v>
      </c>
      <c r="D173" s="92">
        <f t="shared" si="10"/>
        <v>181.9</v>
      </c>
      <c r="E173" s="2" t="s">
        <v>647</v>
      </c>
    </row>
    <row r="174" spans="1:5" s="59" customFormat="1" ht="11.25" customHeight="1" x14ac:dyDescent="0.25">
      <c r="A174" s="2" t="s">
        <v>138</v>
      </c>
      <c r="B174" s="92"/>
      <c r="C174" s="92">
        <v>156</v>
      </c>
      <c r="D174" s="92">
        <f t="shared" si="10"/>
        <v>156</v>
      </c>
      <c r="E174" s="2" t="s">
        <v>651</v>
      </c>
    </row>
    <row r="175" spans="1:5" s="59" customFormat="1" ht="11.25" customHeight="1" x14ac:dyDescent="0.25">
      <c r="A175" s="2" t="s">
        <v>139</v>
      </c>
      <c r="B175" s="92">
        <v>18</v>
      </c>
      <c r="C175" s="92">
        <v>160.81</v>
      </c>
      <c r="D175" s="92">
        <f t="shared" si="10"/>
        <v>178.81</v>
      </c>
      <c r="E175" s="2" t="s">
        <v>145</v>
      </c>
    </row>
    <row r="176" spans="1:5" s="59" customFormat="1" ht="12.75" customHeight="1" x14ac:dyDescent="0.25">
      <c r="A176" s="2" t="s">
        <v>140</v>
      </c>
      <c r="B176" s="92"/>
      <c r="C176" s="92">
        <v>147.34</v>
      </c>
      <c r="D176" s="92">
        <f t="shared" si="10"/>
        <v>147.34</v>
      </c>
      <c r="E176" s="2" t="s">
        <v>146</v>
      </c>
    </row>
    <row r="177" spans="1:5" s="59" customFormat="1" ht="12" customHeight="1" x14ac:dyDescent="0.25">
      <c r="A177" s="2" t="s">
        <v>141</v>
      </c>
      <c r="B177" s="92"/>
      <c r="C177" s="92">
        <v>116.35</v>
      </c>
      <c r="D177" s="92">
        <f t="shared" si="10"/>
        <v>116.35</v>
      </c>
      <c r="E177" s="2" t="s">
        <v>646</v>
      </c>
    </row>
    <row r="178" spans="1:5" s="59" customFormat="1" ht="11.25" customHeight="1" x14ac:dyDescent="0.25">
      <c r="A178" s="2" t="s">
        <v>142</v>
      </c>
      <c r="B178" s="92"/>
      <c r="C178" s="92">
        <v>130.5</v>
      </c>
      <c r="D178" s="92">
        <f t="shared" si="10"/>
        <v>130.5</v>
      </c>
      <c r="E178" s="2" t="s">
        <v>147</v>
      </c>
    </row>
    <row r="179" spans="1:5" s="1" customFormat="1" ht="11.25" customHeight="1" x14ac:dyDescent="0.25">
      <c r="A179" s="2" t="s">
        <v>637</v>
      </c>
      <c r="B179" s="93">
        <v>6</v>
      </c>
      <c r="C179" s="93">
        <v>16.420000000000002</v>
      </c>
      <c r="D179" s="93">
        <f t="shared" si="10"/>
        <v>22.42</v>
      </c>
      <c r="E179" s="2" t="s">
        <v>636</v>
      </c>
    </row>
    <row r="180" spans="1:5" s="78" customFormat="1" ht="12" customHeight="1" x14ac:dyDescent="0.25">
      <c r="A180" s="108" t="s">
        <v>663</v>
      </c>
      <c r="B180" s="108"/>
      <c r="C180" s="108"/>
      <c r="D180" s="105" t="s">
        <v>665</v>
      </c>
      <c r="E180" s="105"/>
    </row>
    <row r="181" spans="1:5" s="59" customFormat="1" ht="15.75" x14ac:dyDescent="0.25">
      <c r="A181" s="51" t="s">
        <v>29</v>
      </c>
      <c r="B181" s="64">
        <v>220.5</v>
      </c>
      <c r="C181" s="64">
        <v>2680.453</v>
      </c>
      <c r="D181" s="64">
        <f t="shared" si="10"/>
        <v>2900.953</v>
      </c>
      <c r="E181" s="51" t="s">
        <v>632</v>
      </c>
    </row>
    <row r="182" spans="1:5" s="70" customFormat="1" ht="12.75" customHeight="1" x14ac:dyDescent="0.25">
      <c r="A182" s="2" t="s">
        <v>245</v>
      </c>
      <c r="B182" s="34">
        <v>6</v>
      </c>
      <c r="C182" s="34">
        <v>151</v>
      </c>
      <c r="D182" s="3">
        <f>C182+B182</f>
        <v>157</v>
      </c>
      <c r="E182" s="2" t="s">
        <v>473</v>
      </c>
    </row>
    <row r="183" spans="1:5" s="70" customFormat="1" ht="12" customHeight="1" x14ac:dyDescent="0.25">
      <c r="A183" s="2" t="s">
        <v>246</v>
      </c>
      <c r="B183" s="34">
        <v>20</v>
      </c>
      <c r="C183" s="34">
        <v>71</v>
      </c>
      <c r="D183" s="3">
        <f t="shared" ref="D183:D205" si="11">C183+B183</f>
        <v>91</v>
      </c>
      <c r="E183" s="2" t="s">
        <v>474</v>
      </c>
    </row>
    <row r="184" spans="1:5" s="70" customFormat="1" ht="12.75" customHeight="1" x14ac:dyDescent="0.25">
      <c r="A184" s="2" t="s">
        <v>205</v>
      </c>
      <c r="B184" s="34"/>
      <c r="C184" s="34">
        <v>173</v>
      </c>
      <c r="D184" s="3">
        <f t="shared" si="11"/>
        <v>173</v>
      </c>
      <c r="E184" s="2" t="s">
        <v>475</v>
      </c>
    </row>
    <row r="185" spans="1:5" s="70" customFormat="1" ht="14.25" customHeight="1" x14ac:dyDescent="0.25">
      <c r="A185" s="2" t="s">
        <v>247</v>
      </c>
      <c r="B185" s="34">
        <v>33</v>
      </c>
      <c r="C185" s="34">
        <v>151.87</v>
      </c>
      <c r="D185" s="3">
        <f t="shared" si="11"/>
        <v>184.87</v>
      </c>
      <c r="E185" s="2" t="s">
        <v>476</v>
      </c>
    </row>
    <row r="186" spans="1:5" s="70" customFormat="1" ht="12.75" customHeight="1" x14ac:dyDescent="0.25">
      <c r="A186" s="2" t="s">
        <v>248</v>
      </c>
      <c r="B186" s="34">
        <v>1.7</v>
      </c>
      <c r="C186" s="34">
        <v>60</v>
      </c>
      <c r="D186" s="3">
        <f t="shared" si="11"/>
        <v>61.7</v>
      </c>
      <c r="E186" s="2" t="s">
        <v>267</v>
      </c>
    </row>
    <row r="187" spans="1:5" s="70" customFormat="1" ht="12" customHeight="1" x14ac:dyDescent="0.25">
      <c r="A187" s="2" t="s">
        <v>249</v>
      </c>
      <c r="B187" s="34"/>
      <c r="C187" s="34">
        <v>74.5</v>
      </c>
      <c r="D187" s="3">
        <f t="shared" si="11"/>
        <v>74.5</v>
      </c>
      <c r="E187" s="2" t="s">
        <v>477</v>
      </c>
    </row>
    <row r="188" spans="1:5" s="70" customFormat="1" ht="12.75" customHeight="1" x14ac:dyDescent="0.25">
      <c r="A188" s="2" t="s">
        <v>250</v>
      </c>
      <c r="B188" s="34">
        <v>58</v>
      </c>
      <c r="C188" s="34">
        <v>230</v>
      </c>
      <c r="D188" s="3">
        <f t="shared" si="11"/>
        <v>288</v>
      </c>
      <c r="E188" s="2" t="s">
        <v>268</v>
      </c>
    </row>
    <row r="189" spans="1:5" s="70" customFormat="1" ht="12.75" customHeight="1" x14ac:dyDescent="0.25">
      <c r="A189" s="2" t="s">
        <v>251</v>
      </c>
      <c r="B189" s="34"/>
      <c r="C189" s="34">
        <v>62.13</v>
      </c>
      <c r="D189" s="3">
        <f t="shared" si="11"/>
        <v>62.13</v>
      </c>
      <c r="E189" s="2" t="s">
        <v>478</v>
      </c>
    </row>
    <row r="190" spans="1:5" s="70" customFormat="1" ht="12.75" customHeight="1" x14ac:dyDescent="0.25">
      <c r="A190" s="2" t="s">
        <v>252</v>
      </c>
      <c r="B190" s="34"/>
      <c r="C190" s="34">
        <v>99.76</v>
      </c>
      <c r="D190" s="3">
        <f t="shared" si="11"/>
        <v>99.76</v>
      </c>
      <c r="E190" s="2" t="s">
        <v>269</v>
      </c>
    </row>
    <row r="191" spans="1:5" s="70" customFormat="1" ht="12.75" customHeight="1" x14ac:dyDescent="0.25">
      <c r="A191" s="2" t="s">
        <v>253</v>
      </c>
      <c r="B191" s="34"/>
      <c r="C191" s="34">
        <v>22.56</v>
      </c>
      <c r="D191" s="3">
        <f t="shared" si="11"/>
        <v>22.56</v>
      </c>
      <c r="E191" s="2" t="s">
        <v>488</v>
      </c>
    </row>
    <row r="192" spans="1:5" s="70" customFormat="1" ht="13.5" customHeight="1" x14ac:dyDescent="0.25">
      <c r="A192" s="2" t="s">
        <v>254</v>
      </c>
      <c r="B192" s="34"/>
      <c r="C192" s="34">
        <v>152</v>
      </c>
      <c r="D192" s="3">
        <f t="shared" si="11"/>
        <v>152</v>
      </c>
      <c r="E192" s="2" t="s">
        <v>270</v>
      </c>
    </row>
    <row r="193" spans="1:5" s="70" customFormat="1" ht="15" customHeight="1" x14ac:dyDescent="0.25">
      <c r="A193" s="2" t="s">
        <v>255</v>
      </c>
      <c r="B193" s="34"/>
      <c r="C193" s="34">
        <v>50.36</v>
      </c>
      <c r="D193" s="3">
        <f t="shared" si="11"/>
        <v>50.36</v>
      </c>
      <c r="E193" s="2" t="s">
        <v>479</v>
      </c>
    </row>
    <row r="194" spans="1:5" s="70" customFormat="1" ht="13.5" customHeight="1" x14ac:dyDescent="0.25">
      <c r="A194" s="2" t="s">
        <v>256</v>
      </c>
      <c r="B194" s="34">
        <v>30</v>
      </c>
      <c r="C194" s="34">
        <v>116.1</v>
      </c>
      <c r="D194" s="3">
        <f t="shared" si="11"/>
        <v>146.1</v>
      </c>
      <c r="E194" s="2" t="s">
        <v>720</v>
      </c>
    </row>
    <row r="195" spans="1:5" s="70" customFormat="1" ht="13.5" customHeight="1" x14ac:dyDescent="0.25">
      <c r="A195" s="2" t="s">
        <v>257</v>
      </c>
      <c r="B195" s="34"/>
      <c r="C195" s="34">
        <v>93.13</v>
      </c>
      <c r="D195" s="3">
        <f t="shared" si="11"/>
        <v>93.13</v>
      </c>
      <c r="E195" s="2" t="s">
        <v>271</v>
      </c>
    </row>
    <row r="196" spans="1:5" s="70" customFormat="1" ht="15" customHeight="1" x14ac:dyDescent="0.25">
      <c r="A196" s="2" t="s">
        <v>258</v>
      </c>
      <c r="B196" s="34"/>
      <c r="C196" s="34">
        <v>22</v>
      </c>
      <c r="D196" s="3">
        <f t="shared" si="11"/>
        <v>22</v>
      </c>
      <c r="E196" s="2" t="s">
        <v>272</v>
      </c>
    </row>
    <row r="197" spans="1:5" s="70" customFormat="1" x14ac:dyDescent="0.25">
      <c r="A197" s="2" t="s">
        <v>259</v>
      </c>
      <c r="B197" s="34">
        <v>27</v>
      </c>
      <c r="C197" s="34">
        <v>626</v>
      </c>
      <c r="D197" s="3">
        <f t="shared" si="11"/>
        <v>653</v>
      </c>
      <c r="E197" s="2" t="s">
        <v>480</v>
      </c>
    </row>
    <row r="198" spans="1:5" s="70" customFormat="1" ht="10.5" customHeight="1" x14ac:dyDescent="0.25">
      <c r="A198" s="2" t="s">
        <v>260</v>
      </c>
      <c r="B198" s="34">
        <v>20</v>
      </c>
      <c r="C198" s="34">
        <v>41.112000000000002</v>
      </c>
      <c r="D198" s="3">
        <f t="shared" si="11"/>
        <v>61.112000000000002</v>
      </c>
      <c r="E198" s="2" t="s">
        <v>273</v>
      </c>
    </row>
    <row r="199" spans="1:5" s="70" customFormat="1" ht="12" customHeight="1" x14ac:dyDescent="0.25">
      <c r="A199" s="2" t="s">
        <v>261</v>
      </c>
      <c r="B199" s="34"/>
      <c r="C199" s="34">
        <v>76</v>
      </c>
      <c r="D199" s="3">
        <f t="shared" si="11"/>
        <v>76</v>
      </c>
      <c r="E199" s="2" t="s">
        <v>481</v>
      </c>
    </row>
    <row r="200" spans="1:5" s="70" customFormat="1" x14ac:dyDescent="0.25">
      <c r="A200" s="2" t="s">
        <v>262</v>
      </c>
      <c r="B200" s="34">
        <v>10.3</v>
      </c>
      <c r="C200" s="34">
        <v>52.936</v>
      </c>
      <c r="D200" s="3">
        <f t="shared" si="11"/>
        <v>63.236000000000004</v>
      </c>
      <c r="E200" s="2" t="s">
        <v>485</v>
      </c>
    </row>
    <row r="201" spans="1:5" s="70" customFormat="1" x14ac:dyDescent="0.25">
      <c r="A201" s="2" t="s">
        <v>263</v>
      </c>
      <c r="B201" s="34">
        <v>8</v>
      </c>
      <c r="C201" s="34">
        <v>25</v>
      </c>
      <c r="D201" s="3">
        <f t="shared" si="11"/>
        <v>33</v>
      </c>
      <c r="E201" s="2" t="s">
        <v>482</v>
      </c>
    </row>
    <row r="202" spans="1:5" s="70" customFormat="1" ht="12" customHeight="1" x14ac:dyDescent="0.25">
      <c r="A202" s="2" t="s">
        <v>264</v>
      </c>
      <c r="B202" s="34"/>
      <c r="C202" s="34">
        <v>64.14</v>
      </c>
      <c r="D202" s="3">
        <f t="shared" si="11"/>
        <v>64.14</v>
      </c>
      <c r="E202" s="2" t="s">
        <v>483</v>
      </c>
    </row>
    <row r="203" spans="1:5" s="70" customFormat="1" ht="12.75" customHeight="1" x14ac:dyDescent="0.25">
      <c r="A203" s="2" t="s">
        <v>274</v>
      </c>
      <c r="B203" s="34">
        <v>6.5</v>
      </c>
      <c r="C203" s="34">
        <v>77.5</v>
      </c>
      <c r="D203" s="3">
        <f t="shared" si="11"/>
        <v>84</v>
      </c>
      <c r="E203" s="2" t="s">
        <v>484</v>
      </c>
    </row>
    <row r="204" spans="1:5" s="70" customFormat="1" ht="13.5" customHeight="1" x14ac:dyDescent="0.25">
      <c r="A204" s="2" t="s">
        <v>265</v>
      </c>
      <c r="B204" s="34"/>
      <c r="C204" s="34">
        <v>74.5</v>
      </c>
      <c r="D204" s="3">
        <f t="shared" si="11"/>
        <v>74.5</v>
      </c>
      <c r="E204" s="2" t="s">
        <v>487</v>
      </c>
    </row>
    <row r="205" spans="1:5" s="70" customFormat="1" x14ac:dyDescent="0.25">
      <c r="A205" s="2" t="s">
        <v>266</v>
      </c>
      <c r="B205" s="83"/>
      <c r="C205" s="83">
        <v>113.855</v>
      </c>
      <c r="D205" s="3">
        <f t="shared" si="11"/>
        <v>113.855</v>
      </c>
      <c r="E205" s="2" t="s">
        <v>486</v>
      </c>
    </row>
    <row r="206" spans="1:5" s="1" customFormat="1" ht="15.75" x14ac:dyDescent="0.25">
      <c r="A206" s="51" t="s">
        <v>30</v>
      </c>
      <c r="B206" s="80">
        <v>354</v>
      </c>
      <c r="C206" s="80">
        <v>1283.24</v>
      </c>
      <c r="D206" s="42">
        <f>C206+B206</f>
        <v>1637.24</v>
      </c>
      <c r="E206" s="45" t="s">
        <v>41</v>
      </c>
    </row>
    <row r="207" spans="1:5" s="52" customFormat="1" ht="12" customHeight="1" x14ac:dyDescent="0.25">
      <c r="A207" s="2" t="s">
        <v>95</v>
      </c>
      <c r="B207" s="3"/>
      <c r="C207" s="3">
        <v>40</v>
      </c>
      <c r="D207" s="3">
        <f t="shared" ref="D207:D226" si="12">C207+B207</f>
        <v>40</v>
      </c>
      <c r="E207" s="2" t="s">
        <v>105</v>
      </c>
    </row>
    <row r="208" spans="1:5" s="52" customFormat="1" ht="12" customHeight="1" x14ac:dyDescent="0.25">
      <c r="A208" s="2" t="s">
        <v>86</v>
      </c>
      <c r="B208" s="3"/>
      <c r="C208" s="3">
        <v>84</v>
      </c>
      <c r="D208" s="3">
        <f t="shared" si="12"/>
        <v>84</v>
      </c>
      <c r="E208" s="2" t="s">
        <v>106</v>
      </c>
    </row>
    <row r="209" spans="1:5" s="52" customFormat="1" ht="12" customHeight="1" x14ac:dyDescent="0.25">
      <c r="A209" s="2" t="s">
        <v>87</v>
      </c>
      <c r="B209" s="3"/>
      <c r="C209" s="3">
        <v>25</v>
      </c>
      <c r="D209" s="3">
        <f t="shared" si="12"/>
        <v>25</v>
      </c>
      <c r="E209" s="2" t="s">
        <v>107</v>
      </c>
    </row>
    <row r="210" spans="1:5" s="52" customFormat="1" x14ac:dyDescent="0.25">
      <c r="A210" s="2" t="s">
        <v>88</v>
      </c>
      <c r="B210" s="3">
        <v>27</v>
      </c>
      <c r="C210" s="3">
        <v>42</v>
      </c>
      <c r="D210" s="3">
        <f t="shared" si="12"/>
        <v>69</v>
      </c>
      <c r="E210" s="2" t="s">
        <v>471</v>
      </c>
    </row>
    <row r="211" spans="1:5" s="52" customFormat="1" x14ac:dyDescent="0.25">
      <c r="A211" s="2" t="s">
        <v>89</v>
      </c>
      <c r="B211" s="3">
        <v>15.5</v>
      </c>
      <c r="C211" s="3">
        <v>80.5</v>
      </c>
      <c r="D211" s="3">
        <f t="shared" si="12"/>
        <v>96</v>
      </c>
      <c r="E211" s="2" t="s">
        <v>470</v>
      </c>
    </row>
    <row r="212" spans="1:5" s="52" customFormat="1" x14ac:dyDescent="0.25">
      <c r="A212" s="2" t="s">
        <v>96</v>
      </c>
      <c r="B212" s="3"/>
      <c r="C212" s="3">
        <v>87.49</v>
      </c>
      <c r="D212" s="3">
        <f t="shared" si="12"/>
        <v>87.49</v>
      </c>
      <c r="E212" s="2" t="s">
        <v>469</v>
      </c>
    </row>
    <row r="213" spans="1:5" s="52" customFormat="1" x14ac:dyDescent="0.25">
      <c r="A213" s="2" t="s">
        <v>97</v>
      </c>
      <c r="B213" s="3"/>
      <c r="C213" s="3">
        <v>137</v>
      </c>
      <c r="D213" s="3">
        <f t="shared" si="12"/>
        <v>137</v>
      </c>
      <c r="E213" s="2" t="s">
        <v>468</v>
      </c>
    </row>
    <row r="214" spans="1:5" s="52" customFormat="1" x14ac:dyDescent="0.25">
      <c r="A214" s="2" t="s">
        <v>98</v>
      </c>
      <c r="B214" s="3">
        <v>9</v>
      </c>
      <c r="C214" s="3">
        <v>49</v>
      </c>
      <c r="D214" s="3">
        <f t="shared" si="12"/>
        <v>58</v>
      </c>
      <c r="E214" s="2" t="s">
        <v>465</v>
      </c>
    </row>
    <row r="215" spans="1:5" s="52" customFormat="1" ht="12" customHeight="1" x14ac:dyDescent="0.25">
      <c r="A215" s="2" t="s">
        <v>99</v>
      </c>
      <c r="B215" s="3">
        <v>40.5</v>
      </c>
      <c r="C215" s="3">
        <v>84.25</v>
      </c>
      <c r="D215" s="3">
        <f t="shared" si="12"/>
        <v>124.75</v>
      </c>
      <c r="E215" s="2" t="s">
        <v>721</v>
      </c>
    </row>
    <row r="216" spans="1:5" s="52" customFormat="1" ht="12" customHeight="1" x14ac:dyDescent="0.25">
      <c r="A216" s="2" t="s">
        <v>90</v>
      </c>
      <c r="B216" s="3">
        <v>33</v>
      </c>
      <c r="C216" s="3">
        <v>70</v>
      </c>
      <c r="D216" s="3">
        <f t="shared" si="12"/>
        <v>103</v>
      </c>
      <c r="E216" s="2" t="s">
        <v>464</v>
      </c>
    </row>
    <row r="217" spans="1:5" s="52" customFormat="1" x14ac:dyDescent="0.25">
      <c r="A217" s="2" t="s">
        <v>100</v>
      </c>
      <c r="B217" s="3"/>
      <c r="C217" s="3">
        <v>47</v>
      </c>
      <c r="D217" s="3">
        <f t="shared" si="12"/>
        <v>47</v>
      </c>
      <c r="E217" s="2" t="s">
        <v>467</v>
      </c>
    </row>
    <row r="218" spans="1:5" s="78" customFormat="1" x14ac:dyDescent="0.25">
      <c r="A218" s="78" t="s">
        <v>663</v>
      </c>
      <c r="D218" s="78" t="s">
        <v>665</v>
      </c>
    </row>
    <row r="219" spans="1:5" s="52" customFormat="1" x14ac:dyDescent="0.25">
      <c r="A219" s="2" t="s">
        <v>101</v>
      </c>
      <c r="B219" s="3">
        <v>35</v>
      </c>
      <c r="C219" s="3">
        <v>46</v>
      </c>
      <c r="D219" s="3">
        <f t="shared" si="12"/>
        <v>81</v>
      </c>
      <c r="E219" s="2" t="s">
        <v>722</v>
      </c>
    </row>
    <row r="220" spans="1:5" s="52" customFormat="1" x14ac:dyDescent="0.25">
      <c r="A220" s="2" t="s">
        <v>91</v>
      </c>
      <c r="B220" s="3">
        <v>45</v>
      </c>
      <c r="C220" s="3">
        <v>76</v>
      </c>
      <c r="D220" s="3">
        <f t="shared" si="12"/>
        <v>121</v>
      </c>
      <c r="E220" s="2" t="s">
        <v>109</v>
      </c>
    </row>
    <row r="221" spans="1:5" s="52" customFormat="1" x14ac:dyDescent="0.25">
      <c r="A221" s="2" t="s">
        <v>102</v>
      </c>
      <c r="B221" s="3">
        <v>34</v>
      </c>
      <c r="C221" s="3">
        <v>34</v>
      </c>
      <c r="D221" s="3">
        <f t="shared" si="12"/>
        <v>68</v>
      </c>
      <c r="E221" s="2" t="s">
        <v>466</v>
      </c>
    </row>
    <row r="222" spans="1:5" s="52" customFormat="1" x14ac:dyDescent="0.25">
      <c r="A222" s="2" t="s">
        <v>92</v>
      </c>
      <c r="B222" s="3"/>
      <c r="C222" s="3">
        <v>37</v>
      </c>
      <c r="D222" s="3">
        <f t="shared" si="12"/>
        <v>37</v>
      </c>
      <c r="E222" s="2" t="s">
        <v>683</v>
      </c>
    </row>
    <row r="223" spans="1:5" s="52" customFormat="1" x14ac:dyDescent="0.25">
      <c r="A223" s="2" t="s">
        <v>103</v>
      </c>
      <c r="B223" s="3">
        <v>42</v>
      </c>
      <c r="C223" s="3">
        <v>18</v>
      </c>
      <c r="D223" s="3">
        <f t="shared" si="12"/>
        <v>60</v>
      </c>
      <c r="E223" s="2" t="s">
        <v>472</v>
      </c>
    </row>
    <row r="224" spans="1:5" s="52" customFormat="1" x14ac:dyDescent="0.25">
      <c r="A224" s="2" t="s">
        <v>93</v>
      </c>
      <c r="B224" s="3">
        <v>0</v>
      </c>
      <c r="C224" s="3">
        <v>114</v>
      </c>
      <c r="D224" s="3">
        <f t="shared" si="12"/>
        <v>114</v>
      </c>
      <c r="E224" s="2" t="s">
        <v>110</v>
      </c>
    </row>
    <row r="225" spans="1:5" s="52" customFormat="1" x14ac:dyDescent="0.25">
      <c r="A225" s="2" t="s">
        <v>94</v>
      </c>
      <c r="B225" s="3">
        <v>73</v>
      </c>
      <c r="C225" s="3">
        <v>60</v>
      </c>
      <c r="D225" s="3">
        <f t="shared" si="12"/>
        <v>133</v>
      </c>
      <c r="E225" s="2" t="s">
        <v>463</v>
      </c>
    </row>
    <row r="226" spans="1:5" s="52" customFormat="1" x14ac:dyDescent="0.25">
      <c r="A226" s="2" t="s">
        <v>104</v>
      </c>
      <c r="B226" s="3"/>
      <c r="C226" s="3">
        <v>152</v>
      </c>
      <c r="D226" s="3">
        <f t="shared" si="12"/>
        <v>152</v>
      </c>
      <c r="E226" s="2" t="s">
        <v>684</v>
      </c>
    </row>
    <row r="227" spans="1:5" s="1" customFormat="1" ht="15.75" x14ac:dyDescent="0.25">
      <c r="A227" s="45" t="s">
        <v>298</v>
      </c>
      <c r="B227" s="43">
        <v>86</v>
      </c>
      <c r="C227" s="43">
        <v>956.22</v>
      </c>
      <c r="D227" s="47">
        <f>C227+B227</f>
        <v>1042.22</v>
      </c>
      <c r="E227" s="45" t="s">
        <v>633</v>
      </c>
    </row>
    <row r="228" spans="1:5" s="70" customFormat="1" x14ac:dyDescent="0.25">
      <c r="A228" s="73" t="s">
        <v>308</v>
      </c>
      <c r="B228" s="3">
        <v>41</v>
      </c>
      <c r="C228" s="3">
        <v>110.5</v>
      </c>
      <c r="D228" s="3">
        <f>C228+B228</f>
        <v>151.5</v>
      </c>
      <c r="E228" s="73" t="s">
        <v>687</v>
      </c>
    </row>
    <row r="229" spans="1:5" s="70" customFormat="1" x14ac:dyDescent="0.25">
      <c r="A229" s="73" t="s">
        <v>309</v>
      </c>
      <c r="B229" s="3"/>
      <c r="C229" s="3">
        <v>36.619999999999997</v>
      </c>
      <c r="D229" s="3">
        <f t="shared" ref="D229:D238" si="13">C229+B229</f>
        <v>36.619999999999997</v>
      </c>
      <c r="E229" s="73" t="s">
        <v>689</v>
      </c>
    </row>
    <row r="230" spans="1:5" s="70" customFormat="1" x14ac:dyDescent="0.25">
      <c r="A230" s="73" t="s">
        <v>300</v>
      </c>
      <c r="B230" s="3"/>
      <c r="C230" s="3">
        <v>124.76</v>
      </c>
      <c r="D230" s="3">
        <f t="shared" si="13"/>
        <v>124.76</v>
      </c>
      <c r="E230" s="73" t="s">
        <v>661</v>
      </c>
    </row>
    <row r="231" spans="1:5" s="70" customFormat="1" x14ac:dyDescent="0.25">
      <c r="A231" s="73" t="s">
        <v>301</v>
      </c>
      <c r="B231" s="3"/>
      <c r="C231" s="3">
        <v>101.7</v>
      </c>
      <c r="D231" s="3">
        <f t="shared" si="13"/>
        <v>101.7</v>
      </c>
      <c r="E231" s="73" t="s">
        <v>685</v>
      </c>
    </row>
    <row r="232" spans="1:5" s="70" customFormat="1" x14ac:dyDescent="0.25">
      <c r="A232" s="73" t="s">
        <v>302</v>
      </c>
      <c r="B232" s="3"/>
      <c r="C232" s="3">
        <v>101.5</v>
      </c>
      <c r="D232" s="3">
        <f t="shared" si="13"/>
        <v>101.5</v>
      </c>
      <c r="E232" s="73" t="s">
        <v>618</v>
      </c>
    </row>
    <row r="233" spans="1:5" s="70" customFormat="1" x14ac:dyDescent="0.25">
      <c r="A233" s="73" t="s">
        <v>303</v>
      </c>
      <c r="B233" s="3"/>
      <c r="C233" s="3">
        <v>187.18</v>
      </c>
      <c r="D233" s="3">
        <f t="shared" si="13"/>
        <v>187.18</v>
      </c>
      <c r="E233" s="73" t="s">
        <v>311</v>
      </c>
    </row>
    <row r="234" spans="1:5" s="70" customFormat="1" x14ac:dyDescent="0.25">
      <c r="A234" s="73" t="s">
        <v>304</v>
      </c>
      <c r="B234" s="3">
        <v>24</v>
      </c>
      <c r="C234" s="3">
        <v>89.96</v>
      </c>
      <c r="D234" s="3">
        <f t="shared" si="13"/>
        <v>113.96</v>
      </c>
      <c r="E234" s="73" t="s">
        <v>686</v>
      </c>
    </row>
    <row r="235" spans="1:5" s="70" customFormat="1" x14ac:dyDescent="0.25">
      <c r="A235" s="73" t="s">
        <v>305</v>
      </c>
      <c r="B235" s="3"/>
      <c r="C235" s="3">
        <v>12</v>
      </c>
      <c r="D235" s="3">
        <f t="shared" si="13"/>
        <v>12</v>
      </c>
      <c r="E235" s="73" t="s">
        <v>312</v>
      </c>
    </row>
    <row r="236" spans="1:5" s="70" customFormat="1" x14ac:dyDescent="0.25">
      <c r="A236" s="73" t="s">
        <v>306</v>
      </c>
      <c r="B236" s="3">
        <v>17</v>
      </c>
      <c r="C236" s="3">
        <v>141</v>
      </c>
      <c r="D236" s="3">
        <f t="shared" si="13"/>
        <v>158</v>
      </c>
      <c r="E236" s="73" t="s">
        <v>619</v>
      </c>
    </row>
    <row r="237" spans="1:5" s="70" customFormat="1" x14ac:dyDescent="0.25">
      <c r="A237" s="73" t="s">
        <v>310</v>
      </c>
      <c r="B237" s="3">
        <v>4</v>
      </c>
      <c r="C237" s="3"/>
      <c r="D237" s="3">
        <v>4</v>
      </c>
      <c r="E237" s="73" t="s">
        <v>313</v>
      </c>
    </row>
    <row r="238" spans="1:5" s="70" customFormat="1" x14ac:dyDescent="0.25">
      <c r="A238" s="73" t="s">
        <v>307</v>
      </c>
      <c r="B238" s="3"/>
      <c r="C238" s="3">
        <v>51</v>
      </c>
      <c r="D238" s="3">
        <f t="shared" si="13"/>
        <v>51</v>
      </c>
      <c r="E238" s="73" t="s">
        <v>688</v>
      </c>
    </row>
    <row r="239" spans="1:5" s="1" customFormat="1" ht="15.75" x14ac:dyDescent="0.25">
      <c r="A239" s="45" t="s">
        <v>31</v>
      </c>
      <c r="B239" s="80">
        <v>640.79999999999995</v>
      </c>
      <c r="C239" s="80">
        <v>2089.52</v>
      </c>
      <c r="D239" s="79">
        <v>2730.32</v>
      </c>
      <c r="E239" s="45" t="s">
        <v>42</v>
      </c>
    </row>
    <row r="240" spans="1:5" s="77" customFormat="1" ht="12" customHeight="1" x14ac:dyDescent="0.25">
      <c r="A240" s="2" t="s">
        <v>526</v>
      </c>
      <c r="B240" s="3">
        <v>78</v>
      </c>
      <c r="C240" s="3">
        <v>192</v>
      </c>
      <c r="D240" s="3">
        <f>C240+B240</f>
        <v>270</v>
      </c>
      <c r="E240" s="2" t="s">
        <v>536</v>
      </c>
    </row>
    <row r="241" spans="1:5" s="77" customFormat="1" x14ac:dyDescent="0.25">
      <c r="A241" s="2" t="s">
        <v>527</v>
      </c>
      <c r="B241" s="3">
        <v>62</v>
      </c>
      <c r="C241" s="3">
        <v>197</v>
      </c>
      <c r="D241" s="3">
        <f t="shared" ref="D241:D255" si="14">C241+B241</f>
        <v>259</v>
      </c>
      <c r="E241" s="2" t="s">
        <v>537</v>
      </c>
    </row>
    <row r="242" spans="1:5" s="77" customFormat="1" ht="12.75" customHeight="1" x14ac:dyDescent="0.25">
      <c r="A242" s="2" t="s">
        <v>535</v>
      </c>
      <c r="B242" s="3">
        <v>59</v>
      </c>
      <c r="C242" s="3">
        <v>136.5</v>
      </c>
      <c r="D242" s="3">
        <f t="shared" si="14"/>
        <v>195.5</v>
      </c>
      <c r="E242" s="2" t="s">
        <v>538</v>
      </c>
    </row>
    <row r="243" spans="1:5" s="77" customFormat="1" ht="12" customHeight="1" x14ac:dyDescent="0.25">
      <c r="A243" s="2" t="s">
        <v>528</v>
      </c>
      <c r="B243" s="3">
        <v>20</v>
      </c>
      <c r="C243" s="3">
        <v>79.231999999999999</v>
      </c>
      <c r="D243" s="3">
        <f t="shared" si="14"/>
        <v>99.231999999999999</v>
      </c>
      <c r="E243" s="2" t="s">
        <v>539</v>
      </c>
    </row>
    <row r="244" spans="1:5" s="77" customFormat="1" ht="12" customHeight="1" x14ac:dyDescent="0.25">
      <c r="A244" s="2" t="s">
        <v>529</v>
      </c>
      <c r="B244" s="3">
        <v>46</v>
      </c>
      <c r="C244" s="3">
        <v>202.2</v>
      </c>
      <c r="D244" s="3">
        <f t="shared" si="14"/>
        <v>248.2</v>
      </c>
      <c r="E244" s="2" t="s">
        <v>540</v>
      </c>
    </row>
    <row r="245" spans="1:5" s="77" customFormat="1" x14ac:dyDescent="0.25">
      <c r="A245" s="2" t="s">
        <v>530</v>
      </c>
      <c r="B245" s="3">
        <v>23</v>
      </c>
      <c r="C245" s="3">
        <v>137.13</v>
      </c>
      <c r="D245" s="3">
        <f t="shared" si="14"/>
        <v>160.13</v>
      </c>
      <c r="E245" s="2" t="s">
        <v>541</v>
      </c>
    </row>
    <row r="246" spans="1:5" s="77" customFormat="1" ht="11.25" customHeight="1" x14ac:dyDescent="0.25">
      <c r="A246" s="2" t="s">
        <v>531</v>
      </c>
      <c r="B246" s="3">
        <v>73</v>
      </c>
      <c r="C246" s="3">
        <v>261.10000000000002</v>
      </c>
      <c r="D246" s="3">
        <f t="shared" si="14"/>
        <v>334.1</v>
      </c>
      <c r="E246" s="2" t="s">
        <v>542</v>
      </c>
    </row>
    <row r="247" spans="1:5" s="77" customFormat="1" ht="11.25" customHeight="1" x14ac:dyDescent="0.25">
      <c r="A247" s="2" t="s">
        <v>532</v>
      </c>
      <c r="B247" s="3"/>
      <c r="C247" s="3">
        <v>191</v>
      </c>
      <c r="D247" s="3">
        <f t="shared" si="14"/>
        <v>191</v>
      </c>
      <c r="E247" s="2" t="s">
        <v>543</v>
      </c>
    </row>
    <row r="248" spans="1:5" s="77" customFormat="1" ht="12.75" customHeight="1" x14ac:dyDescent="0.25">
      <c r="A248" s="2" t="s">
        <v>533</v>
      </c>
      <c r="B248" s="3"/>
      <c r="C248" s="3">
        <v>157.74799999999999</v>
      </c>
      <c r="D248" s="3">
        <f t="shared" si="14"/>
        <v>157.74799999999999</v>
      </c>
      <c r="E248" s="2" t="s">
        <v>544</v>
      </c>
    </row>
    <row r="249" spans="1:5" s="77" customFormat="1" ht="10.5" customHeight="1" x14ac:dyDescent="0.25">
      <c r="A249" s="2" t="s">
        <v>534</v>
      </c>
      <c r="B249" s="3">
        <v>133</v>
      </c>
      <c r="C249" s="3">
        <v>139</v>
      </c>
      <c r="D249" s="3">
        <f t="shared" si="14"/>
        <v>272</v>
      </c>
      <c r="E249" s="2" t="s">
        <v>550</v>
      </c>
    </row>
    <row r="250" spans="1:5" s="77" customFormat="1" x14ac:dyDescent="0.25">
      <c r="A250" s="2" t="s">
        <v>562</v>
      </c>
      <c r="B250" s="3">
        <v>66.400000000000006</v>
      </c>
      <c r="C250" s="3">
        <v>132.78</v>
      </c>
      <c r="D250" s="3">
        <f t="shared" si="14"/>
        <v>199.18</v>
      </c>
      <c r="E250" s="2" t="s">
        <v>545</v>
      </c>
    </row>
    <row r="251" spans="1:5" s="77" customFormat="1" ht="12" customHeight="1" x14ac:dyDescent="0.25">
      <c r="A251" s="2" t="s">
        <v>563</v>
      </c>
      <c r="B251" s="3">
        <v>8</v>
      </c>
      <c r="C251" s="3">
        <v>49.23</v>
      </c>
      <c r="D251" s="3">
        <f t="shared" si="14"/>
        <v>57.23</v>
      </c>
      <c r="E251" s="2" t="s">
        <v>546</v>
      </c>
    </row>
    <row r="252" spans="1:5" s="77" customFormat="1" ht="14.25" customHeight="1" x14ac:dyDescent="0.25">
      <c r="A252" s="2" t="s">
        <v>564</v>
      </c>
      <c r="B252" s="3">
        <v>28.5</v>
      </c>
      <c r="C252" s="3">
        <v>35.6</v>
      </c>
      <c r="D252" s="3">
        <f t="shared" si="14"/>
        <v>64.099999999999994</v>
      </c>
      <c r="E252" s="2" t="s">
        <v>547</v>
      </c>
    </row>
    <row r="253" spans="1:5" s="78" customFormat="1" x14ac:dyDescent="0.25">
      <c r="A253" s="108" t="s">
        <v>663</v>
      </c>
      <c r="B253" s="108"/>
      <c r="C253" s="108"/>
      <c r="D253" s="105" t="s">
        <v>665</v>
      </c>
      <c r="E253" s="105"/>
    </row>
    <row r="254" spans="1:5" s="77" customFormat="1" x14ac:dyDescent="0.25">
      <c r="A254" s="2" t="s">
        <v>565</v>
      </c>
      <c r="B254" s="3">
        <v>3.5</v>
      </c>
      <c r="C254" s="3">
        <v>26</v>
      </c>
      <c r="D254" s="3">
        <f t="shared" si="14"/>
        <v>29.5</v>
      </c>
      <c r="E254" s="2" t="s">
        <v>548</v>
      </c>
    </row>
    <row r="255" spans="1:5" s="77" customFormat="1" x14ac:dyDescent="0.25">
      <c r="A255" s="2" t="s">
        <v>561</v>
      </c>
      <c r="B255" s="3">
        <v>40.4</v>
      </c>
      <c r="C255" s="3">
        <v>153</v>
      </c>
      <c r="D255" s="3">
        <f t="shared" si="14"/>
        <v>193.4</v>
      </c>
      <c r="E255" s="2" t="s">
        <v>549</v>
      </c>
    </row>
    <row r="256" spans="1:5" s="1" customFormat="1" ht="15.75" x14ac:dyDescent="0.25">
      <c r="A256" s="45" t="s">
        <v>32</v>
      </c>
      <c r="B256" s="56">
        <v>192.1</v>
      </c>
      <c r="C256" s="48">
        <v>823.11599999999999</v>
      </c>
      <c r="D256" s="42">
        <f>C256+B256</f>
        <v>1015.216</v>
      </c>
      <c r="E256" s="45" t="s">
        <v>525</v>
      </c>
    </row>
    <row r="257" spans="1:5" s="53" customFormat="1" x14ac:dyDescent="0.25">
      <c r="A257" s="2" t="s">
        <v>111</v>
      </c>
      <c r="B257" s="3">
        <v>3</v>
      </c>
      <c r="C257" s="3">
        <v>38</v>
      </c>
      <c r="D257" s="55">
        <f>C257+B257</f>
        <v>41</v>
      </c>
      <c r="E257" s="2" t="s">
        <v>452</v>
      </c>
    </row>
    <row r="258" spans="1:5" s="53" customFormat="1" x14ac:dyDescent="0.25">
      <c r="A258" s="2" t="s">
        <v>133</v>
      </c>
      <c r="B258" s="3">
        <v>17</v>
      </c>
      <c r="C258" s="3">
        <v>33</v>
      </c>
      <c r="D258" s="55">
        <f t="shared" ref="D258:D270" si="15">C258+B258</f>
        <v>50</v>
      </c>
      <c r="E258" s="2" t="s">
        <v>124</v>
      </c>
    </row>
    <row r="259" spans="1:5" s="53" customFormat="1" x14ac:dyDescent="0.25">
      <c r="A259" s="2" t="s">
        <v>112</v>
      </c>
      <c r="B259" s="3">
        <v>19.5</v>
      </c>
      <c r="C259" s="3">
        <v>62.116</v>
      </c>
      <c r="D259" s="55">
        <f t="shared" si="15"/>
        <v>81.616</v>
      </c>
      <c r="E259" s="2" t="s">
        <v>445</v>
      </c>
    </row>
    <row r="260" spans="1:5" s="53" customFormat="1" x14ac:dyDescent="0.25">
      <c r="A260" s="2" t="s">
        <v>113</v>
      </c>
      <c r="B260" s="3">
        <v>30</v>
      </c>
      <c r="C260" s="3">
        <v>6</v>
      </c>
      <c r="D260" s="55">
        <f t="shared" si="15"/>
        <v>36</v>
      </c>
      <c r="E260" s="2" t="s">
        <v>450</v>
      </c>
    </row>
    <row r="261" spans="1:5" s="53" customFormat="1" x14ac:dyDescent="0.25">
      <c r="A261" s="2" t="s">
        <v>114</v>
      </c>
      <c r="B261" s="3"/>
      <c r="C261" s="3">
        <v>98</v>
      </c>
      <c r="D261" s="55">
        <f t="shared" si="15"/>
        <v>98</v>
      </c>
      <c r="E261" s="2" t="s">
        <v>444</v>
      </c>
    </row>
    <row r="262" spans="1:5" s="53" customFormat="1" x14ac:dyDescent="0.25">
      <c r="A262" s="2" t="s">
        <v>115</v>
      </c>
      <c r="B262" s="3">
        <v>6.6</v>
      </c>
      <c r="C262" s="3">
        <v>347</v>
      </c>
      <c r="D262" s="55">
        <f t="shared" si="15"/>
        <v>353.6</v>
      </c>
      <c r="E262" s="2" t="s">
        <v>690</v>
      </c>
    </row>
    <row r="263" spans="1:5" s="53" customFormat="1" x14ac:dyDescent="0.25">
      <c r="A263" s="2" t="s">
        <v>116</v>
      </c>
      <c r="B263" s="3">
        <v>18</v>
      </c>
      <c r="C263" s="3">
        <v>20</v>
      </c>
      <c r="D263" s="55">
        <f t="shared" si="15"/>
        <v>38</v>
      </c>
      <c r="E263" s="2" t="s">
        <v>449</v>
      </c>
    </row>
    <row r="264" spans="1:5" s="53" customFormat="1" x14ac:dyDescent="0.25">
      <c r="A264" s="2" t="s">
        <v>117</v>
      </c>
      <c r="B264" s="3"/>
      <c r="C264" s="3">
        <v>38</v>
      </c>
      <c r="D264" s="55">
        <v>38</v>
      </c>
      <c r="E264" s="2" t="s">
        <v>126</v>
      </c>
    </row>
    <row r="265" spans="1:5" s="53" customFormat="1" x14ac:dyDescent="0.25">
      <c r="A265" s="2" t="s">
        <v>118</v>
      </c>
      <c r="B265" s="3"/>
      <c r="C265" s="3">
        <v>27</v>
      </c>
      <c r="D265" s="55">
        <f t="shared" si="15"/>
        <v>27</v>
      </c>
      <c r="E265" s="2" t="s">
        <v>446</v>
      </c>
    </row>
    <row r="266" spans="1:5" s="53" customFormat="1" x14ac:dyDescent="0.25">
      <c r="A266" s="2" t="s">
        <v>119</v>
      </c>
      <c r="B266" s="3">
        <v>10</v>
      </c>
      <c r="C266" s="3">
        <v>28</v>
      </c>
      <c r="D266" s="55">
        <f t="shared" si="15"/>
        <v>38</v>
      </c>
      <c r="E266" s="2" t="s">
        <v>127</v>
      </c>
    </row>
    <row r="267" spans="1:5" s="53" customFormat="1" x14ac:dyDescent="0.25">
      <c r="A267" s="2" t="s">
        <v>120</v>
      </c>
      <c r="B267" s="3">
        <v>30</v>
      </c>
      <c r="C267" s="3">
        <v>54</v>
      </c>
      <c r="D267" s="55">
        <f t="shared" si="15"/>
        <v>84</v>
      </c>
      <c r="E267" s="2" t="s">
        <v>447</v>
      </c>
    </row>
    <row r="268" spans="1:5" s="53" customFormat="1" x14ac:dyDescent="0.25">
      <c r="A268" s="2" t="s">
        <v>121</v>
      </c>
      <c r="B268" s="3">
        <v>42</v>
      </c>
      <c r="C268" s="3"/>
      <c r="D268" s="55">
        <f t="shared" si="15"/>
        <v>42</v>
      </c>
      <c r="E268" s="2" t="s">
        <v>448</v>
      </c>
    </row>
    <row r="269" spans="1:5" s="53" customFormat="1" x14ac:dyDescent="0.25">
      <c r="A269" s="2" t="s">
        <v>122</v>
      </c>
      <c r="B269" s="3">
        <v>16</v>
      </c>
      <c r="C269" s="3">
        <v>54</v>
      </c>
      <c r="D269" s="55">
        <f t="shared" si="15"/>
        <v>70</v>
      </c>
      <c r="E269" s="2" t="s">
        <v>128</v>
      </c>
    </row>
    <row r="270" spans="1:5" s="53" customFormat="1" x14ac:dyDescent="0.25">
      <c r="A270" s="2" t="s">
        <v>123</v>
      </c>
      <c r="B270" s="3"/>
      <c r="C270" s="3">
        <v>18</v>
      </c>
      <c r="D270" s="55">
        <f t="shared" si="15"/>
        <v>18</v>
      </c>
      <c r="E270" s="2" t="s">
        <v>453</v>
      </c>
    </row>
    <row r="271" spans="1:5" s="1" customFormat="1" ht="15.75" x14ac:dyDescent="0.25">
      <c r="A271" s="45" t="s">
        <v>33</v>
      </c>
      <c r="B271" s="43">
        <v>138</v>
      </c>
      <c r="C271" s="43">
        <v>1215.33</v>
      </c>
      <c r="D271" s="47">
        <f>C271+B271</f>
        <v>1353.33</v>
      </c>
      <c r="E271" s="45" t="s">
        <v>43</v>
      </c>
    </row>
    <row r="272" spans="1:5" s="63" customFormat="1" ht="13.5" customHeight="1" x14ac:dyDescent="0.25">
      <c r="A272" s="2" t="s">
        <v>220</v>
      </c>
      <c r="B272" s="3"/>
      <c r="C272" s="3">
        <v>38</v>
      </c>
      <c r="D272" s="55">
        <f>C272+B272</f>
        <v>38</v>
      </c>
      <c r="E272" s="2" t="s">
        <v>691</v>
      </c>
    </row>
    <row r="273" spans="1:5" s="63" customFormat="1" x14ac:dyDescent="0.25">
      <c r="A273" s="2" t="s">
        <v>205</v>
      </c>
      <c r="B273" s="3">
        <v>21</v>
      </c>
      <c r="C273" s="3">
        <v>131</v>
      </c>
      <c r="D273" s="71">
        <f t="shared" ref="D273:D283" si="16">C273+B273</f>
        <v>152</v>
      </c>
      <c r="E273" s="2" t="s">
        <v>214</v>
      </c>
    </row>
    <row r="274" spans="1:5" s="63" customFormat="1" ht="12.75" customHeight="1" x14ac:dyDescent="0.25">
      <c r="A274" s="2" t="s">
        <v>206</v>
      </c>
      <c r="B274" s="3"/>
      <c r="C274" s="3">
        <v>139</v>
      </c>
      <c r="D274" s="71">
        <f t="shared" si="16"/>
        <v>139</v>
      </c>
      <c r="E274" s="2" t="s">
        <v>692</v>
      </c>
    </row>
    <row r="275" spans="1:5" s="63" customFormat="1" ht="12.75" customHeight="1" x14ac:dyDescent="0.25">
      <c r="A275" s="2" t="s">
        <v>207</v>
      </c>
      <c r="B275" s="3">
        <v>18</v>
      </c>
      <c r="C275" s="3">
        <v>73</v>
      </c>
      <c r="D275" s="71">
        <f t="shared" si="16"/>
        <v>91</v>
      </c>
      <c r="E275" s="2" t="s">
        <v>215</v>
      </c>
    </row>
    <row r="276" spans="1:5" s="63" customFormat="1" ht="12.75" customHeight="1" x14ac:dyDescent="0.25">
      <c r="A276" s="2" t="s">
        <v>208</v>
      </c>
      <c r="B276" s="3">
        <v>17</v>
      </c>
      <c r="C276" s="3">
        <v>7</v>
      </c>
      <c r="D276" s="71">
        <f t="shared" si="16"/>
        <v>24</v>
      </c>
      <c r="E276" s="2" t="s">
        <v>216</v>
      </c>
    </row>
    <row r="277" spans="1:5" s="63" customFormat="1" ht="13.5" customHeight="1" x14ac:dyDescent="0.25">
      <c r="A277" s="2" t="s">
        <v>209</v>
      </c>
      <c r="B277" s="3">
        <v>18</v>
      </c>
      <c r="C277" s="3">
        <v>78.13</v>
      </c>
      <c r="D277" s="71">
        <f t="shared" si="16"/>
        <v>96.13</v>
      </c>
      <c r="E277" s="2" t="s">
        <v>645</v>
      </c>
    </row>
    <row r="278" spans="1:5" s="63" customFormat="1" x14ac:dyDescent="0.25">
      <c r="A278" s="2" t="s">
        <v>221</v>
      </c>
      <c r="B278" s="3">
        <v>5</v>
      </c>
      <c r="C278" s="3">
        <v>81</v>
      </c>
      <c r="D278" s="71">
        <f t="shared" si="16"/>
        <v>86</v>
      </c>
      <c r="E278" s="2" t="s">
        <v>217</v>
      </c>
    </row>
    <row r="279" spans="1:5" s="63" customFormat="1" ht="13.5" customHeight="1" x14ac:dyDescent="0.25">
      <c r="A279" s="2" t="s">
        <v>222</v>
      </c>
      <c r="B279" s="3">
        <v>17</v>
      </c>
      <c r="C279" s="3">
        <v>163.80000000000001</v>
      </c>
      <c r="D279" s="71">
        <f t="shared" si="16"/>
        <v>180.8</v>
      </c>
      <c r="E279" s="2" t="s">
        <v>658</v>
      </c>
    </row>
    <row r="280" spans="1:5" s="63" customFormat="1" ht="12.75" customHeight="1" x14ac:dyDescent="0.25">
      <c r="A280" s="2" t="s">
        <v>210</v>
      </c>
      <c r="B280" s="3"/>
      <c r="C280" s="3">
        <v>23</v>
      </c>
      <c r="D280" s="71">
        <f t="shared" si="16"/>
        <v>23</v>
      </c>
      <c r="E280" s="2" t="s">
        <v>218</v>
      </c>
    </row>
    <row r="281" spans="1:5" s="63" customFormat="1" x14ac:dyDescent="0.25">
      <c r="A281" s="2" t="s">
        <v>211</v>
      </c>
      <c r="B281" s="3">
        <v>32</v>
      </c>
      <c r="C281" s="3">
        <v>189</v>
      </c>
      <c r="D281" s="71">
        <f t="shared" si="16"/>
        <v>221</v>
      </c>
      <c r="E281" s="2" t="s">
        <v>696</v>
      </c>
    </row>
    <row r="282" spans="1:5" s="63" customFormat="1" ht="14.25" customHeight="1" x14ac:dyDescent="0.25">
      <c r="A282" s="2" t="s">
        <v>212</v>
      </c>
      <c r="B282" s="3"/>
      <c r="C282" s="3">
        <v>158.4</v>
      </c>
      <c r="D282" s="71">
        <f t="shared" si="16"/>
        <v>158.4</v>
      </c>
      <c r="E282" s="2" t="s">
        <v>657</v>
      </c>
    </row>
    <row r="283" spans="1:5" s="63" customFormat="1" ht="12" customHeight="1" x14ac:dyDescent="0.25">
      <c r="A283" s="2" t="s">
        <v>213</v>
      </c>
      <c r="B283" s="3">
        <v>10</v>
      </c>
      <c r="C283" s="3">
        <v>134</v>
      </c>
      <c r="D283" s="71">
        <f t="shared" si="16"/>
        <v>144</v>
      </c>
      <c r="E283" s="2" t="s">
        <v>693</v>
      </c>
    </row>
    <row r="284" spans="1:5" s="1" customFormat="1" ht="15.75" x14ac:dyDescent="0.25">
      <c r="A284" s="45" t="s">
        <v>196</v>
      </c>
      <c r="B284" s="46">
        <v>257.58</v>
      </c>
      <c r="C284" s="46">
        <v>2071.6109999999999</v>
      </c>
      <c r="D284" s="42">
        <f>C284+B284</f>
        <v>2329.1909999999998</v>
      </c>
      <c r="E284" s="45" t="s">
        <v>44</v>
      </c>
    </row>
    <row r="285" spans="1:5" s="60" customFormat="1" ht="12.75" customHeight="1" x14ac:dyDescent="0.25">
      <c r="A285" s="2" t="s">
        <v>179</v>
      </c>
      <c r="B285" s="3"/>
      <c r="C285" s="3">
        <v>134.55000000000001</v>
      </c>
      <c r="D285" s="55">
        <f>C285+B285</f>
        <v>134.55000000000001</v>
      </c>
      <c r="E285" s="2" t="s">
        <v>724</v>
      </c>
    </row>
    <row r="286" spans="1:5" s="60" customFormat="1" ht="12.75" customHeight="1" x14ac:dyDescent="0.25">
      <c r="A286" s="2" t="s">
        <v>180</v>
      </c>
      <c r="B286" s="3">
        <v>32</v>
      </c>
      <c r="C286" s="3">
        <v>192</v>
      </c>
      <c r="D286" s="71">
        <f t="shared" ref="D286:D305" si="17">C286+B286</f>
        <v>224</v>
      </c>
      <c r="E286" s="2" t="s">
        <v>695</v>
      </c>
    </row>
    <row r="287" spans="1:5" s="60" customFormat="1" ht="14.25" customHeight="1" x14ac:dyDescent="0.25">
      <c r="A287" s="2" t="s">
        <v>181</v>
      </c>
      <c r="B287" s="3">
        <v>15</v>
      </c>
      <c r="C287" s="3">
        <v>110.4</v>
      </c>
      <c r="D287" s="71">
        <f t="shared" si="17"/>
        <v>125.4</v>
      </c>
      <c r="E287" s="2" t="s">
        <v>197</v>
      </c>
    </row>
    <row r="288" spans="1:5" s="78" customFormat="1" ht="14.25" customHeight="1" x14ac:dyDescent="0.25">
      <c r="A288" s="2" t="s">
        <v>182</v>
      </c>
      <c r="B288" s="3">
        <v>31</v>
      </c>
      <c r="C288" s="62">
        <v>114.41200000000001</v>
      </c>
      <c r="D288" s="71">
        <f t="shared" ref="D288" si="18">C288+B288</f>
        <v>145.41200000000001</v>
      </c>
      <c r="E288" s="2" t="s">
        <v>723</v>
      </c>
    </row>
    <row r="289" spans="1:5" s="78" customFormat="1" ht="14.25" customHeight="1" x14ac:dyDescent="0.25">
      <c r="A289" s="76"/>
      <c r="B289" s="84"/>
      <c r="C289" s="94"/>
      <c r="D289" s="89"/>
      <c r="E289" s="76"/>
    </row>
    <row r="290" spans="1:5" s="78" customFormat="1" ht="16.5" customHeight="1" x14ac:dyDescent="0.25">
      <c r="A290" s="78" t="s">
        <v>663</v>
      </c>
      <c r="D290" s="78" t="s">
        <v>665</v>
      </c>
    </row>
    <row r="291" spans="1:5" s="60" customFormat="1" x14ac:dyDescent="0.25">
      <c r="A291" s="2" t="s">
        <v>183</v>
      </c>
      <c r="B291" s="3">
        <v>30</v>
      </c>
      <c r="C291" s="62">
        <v>104.739</v>
      </c>
      <c r="D291" s="71">
        <f t="shared" si="17"/>
        <v>134.739</v>
      </c>
      <c r="E291" s="2" t="s">
        <v>725</v>
      </c>
    </row>
    <row r="292" spans="1:5" s="60" customFormat="1" ht="12.75" customHeight="1" x14ac:dyDescent="0.25">
      <c r="A292" s="2" t="s">
        <v>184</v>
      </c>
      <c r="B292" s="3"/>
      <c r="C292" s="3">
        <v>112.5</v>
      </c>
      <c r="D292" s="71">
        <f t="shared" si="17"/>
        <v>112.5</v>
      </c>
      <c r="E292" s="2" t="s">
        <v>401</v>
      </c>
    </row>
    <row r="293" spans="1:5" s="60" customFormat="1" ht="12" customHeight="1" x14ac:dyDescent="0.25">
      <c r="A293" s="2" t="s">
        <v>185</v>
      </c>
      <c r="B293" s="3">
        <v>41</v>
      </c>
      <c r="C293" s="3">
        <v>190</v>
      </c>
      <c r="D293" s="71">
        <f t="shared" si="17"/>
        <v>231</v>
      </c>
      <c r="E293" s="2" t="s">
        <v>402</v>
      </c>
    </row>
    <row r="294" spans="1:5" s="60" customFormat="1" x14ac:dyDescent="0.25">
      <c r="A294" s="2" t="s">
        <v>186</v>
      </c>
      <c r="B294" s="3"/>
      <c r="C294" s="3">
        <v>32</v>
      </c>
      <c r="D294" s="71">
        <f t="shared" si="17"/>
        <v>32</v>
      </c>
      <c r="E294" s="2" t="s">
        <v>627</v>
      </c>
    </row>
    <row r="295" spans="1:5" s="60" customFormat="1" x14ac:dyDescent="0.25">
      <c r="A295" s="2" t="s">
        <v>187</v>
      </c>
      <c r="B295" s="3">
        <v>35</v>
      </c>
      <c r="C295" s="3">
        <v>87.17</v>
      </c>
      <c r="D295" s="71">
        <f t="shared" si="17"/>
        <v>122.17</v>
      </c>
      <c r="E295" s="2" t="s">
        <v>198</v>
      </c>
    </row>
    <row r="296" spans="1:5" s="60" customFormat="1" x14ac:dyDescent="0.25">
      <c r="A296" s="2" t="s">
        <v>188</v>
      </c>
      <c r="B296" s="3"/>
      <c r="C296" s="3">
        <v>113.7</v>
      </c>
      <c r="D296" s="71">
        <f t="shared" si="17"/>
        <v>113.7</v>
      </c>
      <c r="E296" s="2" t="s">
        <v>726</v>
      </c>
    </row>
    <row r="297" spans="1:5" s="60" customFormat="1" x14ac:dyDescent="0.25">
      <c r="A297" s="2" t="s">
        <v>189</v>
      </c>
      <c r="B297" s="3"/>
      <c r="C297" s="62">
        <v>21.135999999999999</v>
      </c>
      <c r="D297" s="71">
        <f t="shared" si="17"/>
        <v>21.135999999999999</v>
      </c>
      <c r="E297" s="2" t="s">
        <v>199</v>
      </c>
    </row>
    <row r="298" spans="1:5" s="60" customFormat="1" x14ac:dyDescent="0.25">
      <c r="A298" s="2" t="s">
        <v>190</v>
      </c>
      <c r="B298" s="3">
        <v>15</v>
      </c>
      <c r="C298" s="62">
        <v>81.894000000000005</v>
      </c>
      <c r="D298" s="71">
        <f t="shared" si="17"/>
        <v>96.894000000000005</v>
      </c>
      <c r="E298" s="2" t="s">
        <v>403</v>
      </c>
    </row>
    <row r="299" spans="1:5" s="60" customFormat="1" ht="12" customHeight="1" x14ac:dyDescent="0.25">
      <c r="A299" s="2" t="s">
        <v>191</v>
      </c>
      <c r="B299" s="3">
        <v>0</v>
      </c>
      <c r="C299" s="3">
        <v>149</v>
      </c>
      <c r="D299" s="71">
        <f t="shared" si="17"/>
        <v>149</v>
      </c>
      <c r="E299" s="2" t="s">
        <v>404</v>
      </c>
    </row>
    <row r="300" spans="1:5" s="60" customFormat="1" ht="12" customHeight="1" x14ac:dyDescent="0.25">
      <c r="A300" s="2" t="s">
        <v>192</v>
      </c>
      <c r="B300" s="3">
        <v>0</v>
      </c>
      <c r="C300" s="3">
        <v>42</v>
      </c>
      <c r="D300" s="71">
        <f t="shared" si="17"/>
        <v>42</v>
      </c>
      <c r="E300" s="2" t="s">
        <v>200</v>
      </c>
    </row>
    <row r="301" spans="1:5" s="60" customFormat="1" x14ac:dyDescent="0.25">
      <c r="A301" s="2" t="s">
        <v>202</v>
      </c>
      <c r="B301" s="3">
        <v>10.58</v>
      </c>
      <c r="C301" s="3">
        <v>76.8</v>
      </c>
      <c r="D301" s="71">
        <f t="shared" si="17"/>
        <v>87.38</v>
      </c>
      <c r="E301" s="2" t="s">
        <v>201</v>
      </c>
    </row>
    <row r="302" spans="1:5" s="60" customFormat="1" x14ac:dyDescent="0.25">
      <c r="A302" s="2" t="s">
        <v>566</v>
      </c>
      <c r="B302" s="3"/>
      <c r="C302" s="3">
        <v>156.46</v>
      </c>
      <c r="D302" s="71">
        <f t="shared" si="17"/>
        <v>156.46</v>
      </c>
      <c r="E302" s="2" t="s">
        <v>567</v>
      </c>
    </row>
    <row r="303" spans="1:5" s="60" customFormat="1" ht="12" customHeight="1" x14ac:dyDescent="0.25">
      <c r="A303" s="2" t="s">
        <v>193</v>
      </c>
      <c r="B303" s="3"/>
      <c r="C303" s="3">
        <v>112.2</v>
      </c>
      <c r="D303" s="71">
        <f t="shared" si="17"/>
        <v>112.2</v>
      </c>
      <c r="E303" s="2" t="s">
        <v>204</v>
      </c>
    </row>
    <row r="304" spans="1:5" s="60" customFormat="1" ht="12" customHeight="1" x14ac:dyDescent="0.25">
      <c r="A304" s="2" t="s">
        <v>194</v>
      </c>
      <c r="B304" s="3"/>
      <c r="C304" s="3">
        <v>135.65</v>
      </c>
      <c r="D304" s="71">
        <f t="shared" si="17"/>
        <v>135.65</v>
      </c>
      <c r="E304" s="2" t="s">
        <v>405</v>
      </c>
    </row>
    <row r="305" spans="1:5" s="60" customFormat="1" x14ac:dyDescent="0.25">
      <c r="A305" s="2" t="s">
        <v>195</v>
      </c>
      <c r="B305" s="3">
        <v>48</v>
      </c>
      <c r="C305" s="3">
        <v>105</v>
      </c>
      <c r="D305" s="71">
        <f t="shared" si="17"/>
        <v>153</v>
      </c>
      <c r="E305" s="2" t="s">
        <v>694</v>
      </c>
    </row>
    <row r="306" spans="1:5" s="1" customFormat="1" ht="15.75" x14ac:dyDescent="0.25">
      <c r="A306" s="45" t="s">
        <v>296</v>
      </c>
      <c r="B306" s="46">
        <v>197.5</v>
      </c>
      <c r="C306" s="46">
        <v>1934.952</v>
      </c>
      <c r="D306" s="42">
        <f t="shared" ref="D306" si="19">C306+B306</f>
        <v>2132.4520000000002</v>
      </c>
      <c r="E306" s="45" t="s">
        <v>343</v>
      </c>
    </row>
    <row r="307" spans="1:5" s="70" customFormat="1" x14ac:dyDescent="0.25">
      <c r="A307" s="2" t="s">
        <v>489</v>
      </c>
      <c r="B307" s="3"/>
      <c r="C307" s="3">
        <v>75.75</v>
      </c>
      <c r="D307" s="3">
        <f>C307+B307</f>
        <v>75.75</v>
      </c>
      <c r="E307" s="2" t="s">
        <v>524</v>
      </c>
    </row>
    <row r="308" spans="1:5" s="70" customFormat="1" x14ac:dyDescent="0.25">
      <c r="A308" s="2" t="s">
        <v>490</v>
      </c>
      <c r="B308" s="3">
        <v>56</v>
      </c>
      <c r="C308" s="3">
        <v>74</v>
      </c>
      <c r="D308" s="3">
        <f t="shared" ref="D308:D324" si="20">C308+B308</f>
        <v>130</v>
      </c>
      <c r="E308" s="2" t="s">
        <v>506</v>
      </c>
    </row>
    <row r="309" spans="1:5" s="70" customFormat="1" x14ac:dyDescent="0.25">
      <c r="A309" s="2" t="s">
        <v>491</v>
      </c>
      <c r="B309" s="3"/>
      <c r="C309" s="3">
        <v>72.17</v>
      </c>
      <c r="D309" s="3">
        <f t="shared" si="20"/>
        <v>72.17</v>
      </c>
      <c r="E309" s="2" t="s">
        <v>523</v>
      </c>
    </row>
    <row r="310" spans="1:5" s="70" customFormat="1" x14ac:dyDescent="0.25">
      <c r="A310" s="2" t="s">
        <v>492</v>
      </c>
      <c r="B310" s="3"/>
      <c r="C310" s="3">
        <v>316.08999999999997</v>
      </c>
      <c r="D310" s="3">
        <f t="shared" si="20"/>
        <v>316.08999999999997</v>
      </c>
      <c r="E310" s="2" t="s">
        <v>507</v>
      </c>
    </row>
    <row r="311" spans="1:5" s="70" customFormat="1" x14ac:dyDescent="0.25">
      <c r="A311" s="2" t="s">
        <v>493</v>
      </c>
      <c r="B311" s="3">
        <v>15</v>
      </c>
      <c r="C311" s="3">
        <v>78.67</v>
      </c>
      <c r="D311" s="3">
        <f t="shared" si="20"/>
        <v>93.67</v>
      </c>
      <c r="E311" s="2" t="s">
        <v>508</v>
      </c>
    </row>
    <row r="312" spans="1:5" s="70" customFormat="1" ht="12.75" customHeight="1" x14ac:dyDescent="0.25">
      <c r="A312" s="2" t="s">
        <v>494</v>
      </c>
      <c r="B312" s="3"/>
      <c r="C312" s="3">
        <v>75</v>
      </c>
      <c r="D312" s="3">
        <f t="shared" si="20"/>
        <v>75</v>
      </c>
      <c r="E312" s="2" t="s">
        <v>509</v>
      </c>
    </row>
    <row r="313" spans="1:5" s="70" customFormat="1" x14ac:dyDescent="0.25">
      <c r="A313" s="2" t="s">
        <v>495</v>
      </c>
      <c r="B313" s="3">
        <v>4</v>
      </c>
      <c r="C313" s="3">
        <v>102.80500000000001</v>
      </c>
      <c r="D313" s="3">
        <f t="shared" si="20"/>
        <v>106.80500000000001</v>
      </c>
      <c r="E313" s="2" t="s">
        <v>510</v>
      </c>
    </row>
    <row r="314" spans="1:5" s="70" customFormat="1" ht="12" customHeight="1" x14ac:dyDescent="0.25">
      <c r="A314" s="2" t="s">
        <v>496</v>
      </c>
      <c r="B314" s="3"/>
      <c r="C314" s="3">
        <v>79</v>
      </c>
      <c r="D314" s="3">
        <f t="shared" si="20"/>
        <v>79</v>
      </c>
      <c r="E314" s="2" t="s">
        <v>511</v>
      </c>
    </row>
    <row r="315" spans="1:5" s="70" customFormat="1" x14ac:dyDescent="0.25">
      <c r="A315" s="2" t="s">
        <v>497</v>
      </c>
      <c r="B315" s="3">
        <v>28</v>
      </c>
      <c r="C315" s="3">
        <v>63</v>
      </c>
      <c r="D315" s="3">
        <f t="shared" si="20"/>
        <v>91</v>
      </c>
      <c r="E315" s="2" t="s">
        <v>512</v>
      </c>
    </row>
    <row r="316" spans="1:5" s="70" customFormat="1" ht="12" customHeight="1" x14ac:dyDescent="0.25">
      <c r="A316" s="2" t="s">
        <v>498</v>
      </c>
      <c r="B316" s="3"/>
      <c r="C316" s="3">
        <v>98.7</v>
      </c>
      <c r="D316" s="3">
        <f t="shared" si="20"/>
        <v>98.7</v>
      </c>
      <c r="E316" s="2" t="s">
        <v>513</v>
      </c>
    </row>
    <row r="317" spans="1:5" s="70" customFormat="1" x14ac:dyDescent="0.25">
      <c r="A317" s="2" t="s">
        <v>499</v>
      </c>
      <c r="B317" s="3">
        <v>18</v>
      </c>
      <c r="C317" s="3">
        <v>89.6</v>
      </c>
      <c r="D317" s="3">
        <f t="shared" si="20"/>
        <v>107.6</v>
      </c>
      <c r="E317" s="2" t="s">
        <v>514</v>
      </c>
    </row>
    <row r="318" spans="1:5" s="70" customFormat="1" x14ac:dyDescent="0.25">
      <c r="A318" s="2" t="s">
        <v>500</v>
      </c>
      <c r="B318" s="3"/>
      <c r="C318" s="3">
        <v>88.2</v>
      </c>
      <c r="D318" s="3">
        <f t="shared" si="20"/>
        <v>88.2</v>
      </c>
      <c r="E318" s="2" t="s">
        <v>515</v>
      </c>
    </row>
    <row r="319" spans="1:5" s="70" customFormat="1" x14ac:dyDescent="0.25">
      <c r="A319" s="2" t="s">
        <v>522</v>
      </c>
      <c r="B319" s="3">
        <v>20.5</v>
      </c>
      <c r="C319" s="3">
        <v>157</v>
      </c>
      <c r="D319" s="3">
        <f t="shared" si="20"/>
        <v>177.5</v>
      </c>
      <c r="E319" s="2" t="s">
        <v>516</v>
      </c>
    </row>
    <row r="320" spans="1:5" s="70" customFormat="1" ht="12" customHeight="1" x14ac:dyDescent="0.25">
      <c r="A320" s="2" t="s">
        <v>501</v>
      </c>
      <c r="B320" s="3"/>
      <c r="C320" s="3">
        <v>160</v>
      </c>
      <c r="D320" s="3">
        <f t="shared" si="20"/>
        <v>160</v>
      </c>
      <c r="E320" s="2" t="s">
        <v>517</v>
      </c>
    </row>
    <row r="321" spans="1:5" s="70" customFormat="1" x14ac:dyDescent="0.25">
      <c r="A321" s="2" t="s">
        <v>502</v>
      </c>
      <c r="B321" s="3"/>
      <c r="C321" s="3">
        <v>129.65</v>
      </c>
      <c r="D321" s="3">
        <f t="shared" si="20"/>
        <v>129.65</v>
      </c>
      <c r="E321" s="2" t="s">
        <v>518</v>
      </c>
    </row>
    <row r="322" spans="1:5" s="70" customFormat="1" x14ac:dyDescent="0.25">
      <c r="A322" s="2" t="s">
        <v>503</v>
      </c>
      <c r="B322" s="3">
        <v>34</v>
      </c>
      <c r="C322" s="3">
        <v>95.789000000000001</v>
      </c>
      <c r="D322" s="3">
        <f t="shared" si="20"/>
        <v>129.78899999999999</v>
      </c>
      <c r="E322" s="2" t="s">
        <v>519</v>
      </c>
    </row>
    <row r="323" spans="1:5" s="70" customFormat="1" x14ac:dyDescent="0.25">
      <c r="A323" s="2" t="s">
        <v>504</v>
      </c>
      <c r="B323" s="3"/>
      <c r="C323" s="3">
        <v>127.848</v>
      </c>
      <c r="D323" s="3">
        <f t="shared" si="20"/>
        <v>127.848</v>
      </c>
      <c r="E323" s="2" t="s">
        <v>520</v>
      </c>
    </row>
    <row r="324" spans="1:5" s="70" customFormat="1" x14ac:dyDescent="0.25">
      <c r="A324" s="2" t="s">
        <v>505</v>
      </c>
      <c r="B324" s="3">
        <v>22</v>
      </c>
      <c r="C324" s="3">
        <v>51.68</v>
      </c>
      <c r="D324" s="3">
        <f t="shared" si="20"/>
        <v>73.680000000000007</v>
      </c>
      <c r="E324" s="2" t="s">
        <v>521</v>
      </c>
    </row>
    <row r="325" spans="1:5" s="78" customFormat="1" x14ac:dyDescent="0.25">
      <c r="A325" s="76"/>
      <c r="B325" s="84"/>
      <c r="C325" s="84"/>
      <c r="D325" s="84"/>
      <c r="E325" s="76"/>
    </row>
    <row r="326" spans="1:5" s="78" customFormat="1" x14ac:dyDescent="0.25">
      <c r="A326" s="78" t="s">
        <v>663</v>
      </c>
      <c r="D326" s="78" t="s">
        <v>665</v>
      </c>
    </row>
    <row r="327" spans="1:5" s="1" customFormat="1" ht="15.75" x14ac:dyDescent="0.25">
      <c r="A327" s="45" t="s">
        <v>297</v>
      </c>
      <c r="B327" s="46">
        <v>339.20699999999999</v>
      </c>
      <c r="C327" s="46">
        <v>2031.4490000000001</v>
      </c>
      <c r="D327" s="42">
        <v>2370.6559999999999</v>
      </c>
      <c r="E327" s="45" t="s">
        <v>344</v>
      </c>
    </row>
    <row r="328" spans="1:5" s="70" customFormat="1" x14ac:dyDescent="0.25">
      <c r="A328" s="2" t="s">
        <v>353</v>
      </c>
      <c r="B328" s="3">
        <v>19</v>
      </c>
      <c r="C328" s="3">
        <v>76</v>
      </c>
      <c r="D328" s="71">
        <f>C328+B328</f>
        <v>95</v>
      </c>
      <c r="E328" s="2" t="s">
        <v>369</v>
      </c>
    </row>
    <row r="329" spans="1:5" s="70" customFormat="1" x14ac:dyDescent="0.25">
      <c r="A329" s="2" t="s">
        <v>370</v>
      </c>
      <c r="B329" s="3">
        <v>50</v>
      </c>
      <c r="C329" s="3">
        <v>143.69999999999999</v>
      </c>
      <c r="D329" s="71">
        <f t="shared" ref="D329:D349" si="21">C329+B329</f>
        <v>193.7</v>
      </c>
      <c r="E329" s="2" t="s">
        <v>371</v>
      </c>
    </row>
    <row r="330" spans="1:5" s="70" customFormat="1" x14ac:dyDescent="0.25">
      <c r="A330" s="2" t="s">
        <v>568</v>
      </c>
      <c r="B330" s="3">
        <v>7</v>
      </c>
      <c r="C330" s="3">
        <v>5.5</v>
      </c>
      <c r="D330" s="71">
        <f t="shared" si="21"/>
        <v>12.5</v>
      </c>
      <c r="E330" s="2" t="s">
        <v>569</v>
      </c>
    </row>
    <row r="331" spans="1:5" s="70" customFormat="1" ht="11.25" customHeight="1" x14ac:dyDescent="0.25">
      <c r="A331" s="2" t="s">
        <v>354</v>
      </c>
      <c r="B331" s="3"/>
      <c r="C331" s="3">
        <v>56</v>
      </c>
      <c r="D331" s="71">
        <f t="shared" si="21"/>
        <v>56</v>
      </c>
      <c r="E331" s="2" t="s">
        <v>395</v>
      </c>
    </row>
    <row r="332" spans="1:5" s="70" customFormat="1" ht="12.75" customHeight="1" x14ac:dyDescent="0.25">
      <c r="A332" s="2" t="s">
        <v>355</v>
      </c>
      <c r="B332" s="3"/>
      <c r="C332" s="3">
        <v>123.72</v>
      </c>
      <c r="D332" s="71">
        <f t="shared" si="21"/>
        <v>123.72</v>
      </c>
      <c r="E332" s="2" t="s">
        <v>396</v>
      </c>
    </row>
    <row r="333" spans="1:5" s="70" customFormat="1" ht="15.75" customHeight="1" x14ac:dyDescent="0.25">
      <c r="A333" s="2" t="s">
        <v>356</v>
      </c>
      <c r="B333" s="3">
        <v>9</v>
      </c>
      <c r="C333" s="3">
        <v>95</v>
      </c>
      <c r="D333" s="71">
        <f t="shared" si="21"/>
        <v>104</v>
      </c>
      <c r="E333" s="2" t="s">
        <v>392</v>
      </c>
    </row>
    <row r="334" spans="1:5" s="70" customFormat="1" ht="15" customHeight="1" x14ac:dyDescent="0.25">
      <c r="A334" s="2" t="s">
        <v>357</v>
      </c>
      <c r="B334" s="3"/>
      <c r="C334" s="3">
        <v>184.4</v>
      </c>
      <c r="D334" s="71">
        <f t="shared" si="21"/>
        <v>184.4</v>
      </c>
      <c r="E334" s="2" t="s">
        <v>391</v>
      </c>
    </row>
    <row r="335" spans="1:5" s="70" customFormat="1" x14ac:dyDescent="0.25">
      <c r="A335" s="2" t="s">
        <v>358</v>
      </c>
      <c r="B335" s="3">
        <v>37</v>
      </c>
      <c r="C335" s="3">
        <v>110.14</v>
      </c>
      <c r="D335" s="71">
        <f t="shared" si="21"/>
        <v>147.13999999999999</v>
      </c>
      <c r="E335" s="2" t="s">
        <v>394</v>
      </c>
    </row>
    <row r="336" spans="1:5" s="70" customFormat="1" ht="12" customHeight="1" x14ac:dyDescent="0.25">
      <c r="A336" s="2" t="s">
        <v>359</v>
      </c>
      <c r="B336" s="3">
        <v>0</v>
      </c>
      <c r="C336" s="3">
        <v>103</v>
      </c>
      <c r="D336" s="71">
        <f t="shared" si="21"/>
        <v>103</v>
      </c>
      <c r="E336" s="2" t="s">
        <v>393</v>
      </c>
    </row>
    <row r="337" spans="1:5" s="70" customFormat="1" x14ac:dyDescent="0.25">
      <c r="A337" s="2" t="s">
        <v>390</v>
      </c>
      <c r="B337" s="3">
        <v>7.1070000000000002</v>
      </c>
      <c r="C337" s="3">
        <v>20.2</v>
      </c>
      <c r="D337" s="71">
        <f t="shared" si="21"/>
        <v>27.306999999999999</v>
      </c>
      <c r="E337" s="2" t="s">
        <v>389</v>
      </c>
    </row>
    <row r="338" spans="1:5" s="70" customFormat="1" ht="15" customHeight="1" x14ac:dyDescent="0.25">
      <c r="A338" s="2" t="s">
        <v>360</v>
      </c>
      <c r="B338" s="3">
        <v>26.5</v>
      </c>
      <c r="C338" s="3">
        <v>72.930000000000007</v>
      </c>
      <c r="D338" s="71">
        <f t="shared" si="21"/>
        <v>99.43</v>
      </c>
      <c r="E338" s="2" t="s">
        <v>388</v>
      </c>
    </row>
    <row r="339" spans="1:5" s="70" customFormat="1" ht="15" customHeight="1" x14ac:dyDescent="0.25">
      <c r="A339" s="2" t="s">
        <v>361</v>
      </c>
      <c r="B339" s="3">
        <v>0</v>
      </c>
      <c r="C339" s="3">
        <v>95.4</v>
      </c>
      <c r="D339" s="71">
        <f t="shared" si="21"/>
        <v>95.4</v>
      </c>
      <c r="E339" s="2" t="s">
        <v>387</v>
      </c>
    </row>
    <row r="340" spans="1:5" s="70" customFormat="1" x14ac:dyDescent="0.25">
      <c r="A340" s="2" t="s">
        <v>362</v>
      </c>
      <c r="B340" s="3">
        <v>0</v>
      </c>
      <c r="C340" s="3">
        <v>50.5</v>
      </c>
      <c r="D340" s="71">
        <f t="shared" si="21"/>
        <v>50.5</v>
      </c>
      <c r="E340" s="2" t="s">
        <v>386</v>
      </c>
    </row>
    <row r="341" spans="1:5" s="70" customFormat="1" x14ac:dyDescent="0.25">
      <c r="A341" s="2" t="s">
        <v>363</v>
      </c>
      <c r="B341" s="3">
        <v>9</v>
      </c>
      <c r="C341" s="3">
        <v>93.75</v>
      </c>
      <c r="D341" s="71">
        <f t="shared" si="21"/>
        <v>102.75</v>
      </c>
      <c r="E341" s="2" t="s">
        <v>385</v>
      </c>
    </row>
    <row r="342" spans="1:5" s="70" customFormat="1" x14ac:dyDescent="0.25">
      <c r="A342" s="2" t="s">
        <v>364</v>
      </c>
      <c r="B342" s="3">
        <v>0</v>
      </c>
      <c r="C342" s="3">
        <v>62</v>
      </c>
      <c r="D342" s="71">
        <f t="shared" si="21"/>
        <v>62</v>
      </c>
      <c r="E342" s="2" t="s">
        <v>384</v>
      </c>
    </row>
    <row r="343" spans="1:5" s="70" customFormat="1" x14ac:dyDescent="0.25">
      <c r="A343" s="2" t="s">
        <v>365</v>
      </c>
      <c r="B343" s="3">
        <v>0</v>
      </c>
      <c r="C343" s="3">
        <v>144.69999999999999</v>
      </c>
      <c r="D343" s="71">
        <f t="shared" si="21"/>
        <v>144.69999999999999</v>
      </c>
      <c r="E343" s="2" t="s">
        <v>383</v>
      </c>
    </row>
    <row r="344" spans="1:5" s="70" customFormat="1" x14ac:dyDescent="0.25">
      <c r="A344" s="2" t="s">
        <v>382</v>
      </c>
      <c r="B344" s="3">
        <v>13.6</v>
      </c>
      <c r="C344" s="3">
        <v>83.63</v>
      </c>
      <c r="D344" s="71">
        <f t="shared" si="21"/>
        <v>97.22999999999999</v>
      </c>
      <c r="E344" s="2" t="s">
        <v>381</v>
      </c>
    </row>
    <row r="345" spans="1:5" s="70" customFormat="1" x14ac:dyDescent="0.25">
      <c r="A345" s="2" t="s">
        <v>366</v>
      </c>
      <c r="B345" s="3">
        <v>35</v>
      </c>
      <c r="C345" s="3">
        <v>86.2</v>
      </c>
      <c r="D345" s="71">
        <f t="shared" si="21"/>
        <v>121.2</v>
      </c>
      <c r="E345" s="2" t="s">
        <v>380</v>
      </c>
    </row>
    <row r="346" spans="1:5" s="70" customFormat="1" x14ac:dyDescent="0.25">
      <c r="A346" s="2" t="s">
        <v>367</v>
      </c>
      <c r="B346" s="3">
        <v>0</v>
      </c>
      <c r="C346" s="3">
        <v>63</v>
      </c>
      <c r="D346" s="71">
        <f t="shared" si="21"/>
        <v>63</v>
      </c>
      <c r="E346" s="2" t="s">
        <v>379</v>
      </c>
    </row>
    <row r="347" spans="1:5" s="70" customFormat="1" x14ac:dyDescent="0.25">
      <c r="A347" s="2" t="s">
        <v>368</v>
      </c>
      <c r="B347" s="3">
        <v>0</v>
      </c>
      <c r="C347" s="3">
        <v>108</v>
      </c>
      <c r="D347" s="71">
        <f t="shared" si="21"/>
        <v>108</v>
      </c>
      <c r="E347" s="2" t="s">
        <v>378</v>
      </c>
    </row>
    <row r="348" spans="1:5" s="70" customFormat="1" x14ac:dyDescent="0.25">
      <c r="A348" s="2" t="s">
        <v>376</v>
      </c>
      <c r="B348" s="3">
        <v>81</v>
      </c>
      <c r="C348" s="3">
        <v>89.2</v>
      </c>
      <c r="D348" s="71">
        <f t="shared" si="21"/>
        <v>170.2</v>
      </c>
      <c r="E348" s="2" t="s">
        <v>377</v>
      </c>
    </row>
    <row r="349" spans="1:5" s="70" customFormat="1" x14ac:dyDescent="0.25">
      <c r="A349" s="2" t="s">
        <v>375</v>
      </c>
      <c r="B349" s="3">
        <v>45</v>
      </c>
      <c r="C349" s="3">
        <v>164.47900000000001</v>
      </c>
      <c r="D349" s="71">
        <f t="shared" si="21"/>
        <v>209.47900000000001</v>
      </c>
      <c r="E349" s="2" t="s">
        <v>374</v>
      </c>
    </row>
    <row r="350" spans="1:5" x14ac:dyDescent="0.25">
      <c r="A350" s="125"/>
      <c r="B350" s="7" t="s">
        <v>45</v>
      </c>
      <c r="C350" s="7" t="s">
        <v>46</v>
      </c>
      <c r="D350" s="7" t="s">
        <v>47</v>
      </c>
      <c r="E350" s="127" t="s">
        <v>21</v>
      </c>
    </row>
    <row r="351" spans="1:5" x14ac:dyDescent="0.25">
      <c r="A351" s="126"/>
      <c r="B351" s="110" t="s">
        <v>57</v>
      </c>
      <c r="C351" s="111"/>
      <c r="D351" s="111"/>
      <c r="E351" s="127"/>
    </row>
    <row r="352" spans="1:5" ht="15.75" customHeight="1" x14ac:dyDescent="0.25">
      <c r="A352" s="106" t="s">
        <v>644</v>
      </c>
      <c r="B352" s="106"/>
      <c r="C352" s="106"/>
      <c r="D352" s="106"/>
      <c r="E352" s="106"/>
    </row>
    <row r="353" spans="1:5" x14ac:dyDescent="0.25">
      <c r="A353" s="107" t="s">
        <v>631</v>
      </c>
      <c r="B353" s="107"/>
      <c r="C353" s="107"/>
      <c r="D353" s="107"/>
      <c r="E353" s="107"/>
    </row>
    <row r="354" spans="1:5" s="78" customFormat="1" x14ac:dyDescent="0.25">
      <c r="A354" s="86"/>
      <c r="B354" s="86"/>
      <c r="C354" s="86"/>
      <c r="D354" s="86"/>
      <c r="E354" s="86"/>
    </row>
    <row r="355" spans="1:5" s="78" customFormat="1" x14ac:dyDescent="0.25">
      <c r="A355" s="86"/>
      <c r="B355" s="103">
        <f>B6+B37+B54+B77+B93+B111+B126+B152+B169+B181+B206+B227+B239+B256+B271+B284+B306+B327</f>
        <v>4392.4070000000002</v>
      </c>
      <c r="C355" s="104">
        <f>C6+C37+C54+C77+C93+C111+C126+C152+C169+C181+C206+C227+C239+C256+C271+C284+C306+C327</f>
        <v>34967.244000000006</v>
      </c>
      <c r="D355" s="104">
        <f>B355+C355</f>
        <v>39359.651000000005</v>
      </c>
      <c r="E355" s="86"/>
    </row>
    <row r="356" spans="1:5" s="78" customFormat="1" x14ac:dyDescent="0.25">
      <c r="A356" s="86"/>
      <c r="B356" s="86"/>
      <c r="C356" s="86"/>
      <c r="D356" s="86"/>
      <c r="E356" s="86"/>
    </row>
    <row r="357" spans="1:5" s="78" customFormat="1" x14ac:dyDescent="0.25">
      <c r="A357" s="87"/>
      <c r="B357" s="87"/>
      <c r="C357" s="87"/>
      <c r="D357" s="87"/>
      <c r="E357" s="87"/>
    </row>
    <row r="358" spans="1:5" s="78" customFormat="1" x14ac:dyDescent="0.25">
      <c r="A358" s="87"/>
      <c r="B358" s="87"/>
      <c r="C358" s="87"/>
      <c r="D358" s="87"/>
      <c r="E358" s="87"/>
    </row>
    <row r="359" spans="1:5" s="78" customFormat="1" x14ac:dyDescent="0.25">
      <c r="A359" s="86"/>
      <c r="B359" s="86"/>
      <c r="C359" s="86"/>
      <c r="D359" s="86"/>
      <c r="E359" s="86"/>
    </row>
    <row r="360" spans="1:5" s="78" customFormat="1" x14ac:dyDescent="0.25">
      <c r="A360" s="87"/>
      <c r="B360" s="87"/>
      <c r="C360" s="87"/>
      <c r="D360" s="87"/>
      <c r="E360" s="87"/>
    </row>
    <row r="361" spans="1:5" ht="15.75" x14ac:dyDescent="0.25">
      <c r="A361" s="119" t="s">
        <v>399</v>
      </c>
      <c r="B361" s="119"/>
      <c r="C361" s="119"/>
      <c r="D361" s="119"/>
      <c r="E361" s="119"/>
    </row>
    <row r="362" spans="1:5" ht="15.75" x14ac:dyDescent="0.25">
      <c r="A362" s="119" t="s">
        <v>400</v>
      </c>
      <c r="B362" s="119"/>
      <c r="C362" s="119"/>
      <c r="D362" s="119"/>
      <c r="E362" s="119"/>
    </row>
    <row r="363" spans="1:5" x14ac:dyDescent="0.25">
      <c r="A363" s="120" t="s">
        <v>666</v>
      </c>
      <c r="B363" s="120"/>
      <c r="C363" s="120"/>
      <c r="D363" s="105" t="s">
        <v>667</v>
      </c>
      <c r="E363" s="105"/>
    </row>
    <row r="364" spans="1:5" x14ac:dyDescent="0.25">
      <c r="A364" s="121" t="s">
        <v>22</v>
      </c>
      <c r="B364" s="116" t="s">
        <v>56</v>
      </c>
      <c r="C364" s="117"/>
      <c r="D364" s="118"/>
      <c r="E364" s="123"/>
    </row>
    <row r="365" spans="1:5" ht="25.5" x14ac:dyDescent="0.25">
      <c r="A365" s="122"/>
      <c r="B365" s="74" t="s">
        <v>48</v>
      </c>
      <c r="C365" s="9" t="s">
        <v>49</v>
      </c>
      <c r="D365" s="9" t="s">
        <v>50</v>
      </c>
      <c r="E365" s="124"/>
    </row>
    <row r="366" spans="1:5" s="4" customFormat="1" ht="15.75" x14ac:dyDescent="0.25">
      <c r="A366" s="45" t="s">
        <v>23</v>
      </c>
      <c r="B366" s="81">
        <v>3316.152</v>
      </c>
      <c r="C366" s="58">
        <v>1051.3900000000001</v>
      </c>
      <c r="D366" s="58">
        <f>C366+B366</f>
        <v>4367.5420000000004</v>
      </c>
      <c r="E366" s="45" t="s">
        <v>34</v>
      </c>
    </row>
    <row r="367" spans="1:5" s="78" customFormat="1" x14ac:dyDescent="0.25">
      <c r="A367" s="2" t="s">
        <v>592</v>
      </c>
      <c r="B367" s="3">
        <v>84.668999999999997</v>
      </c>
      <c r="C367" s="3">
        <v>72</v>
      </c>
      <c r="D367" s="3">
        <f>C367+B367</f>
        <v>156.66899999999998</v>
      </c>
      <c r="E367" s="2" t="s">
        <v>570</v>
      </c>
    </row>
    <row r="368" spans="1:5" s="78" customFormat="1" x14ac:dyDescent="0.25">
      <c r="A368" s="2" t="s">
        <v>593</v>
      </c>
      <c r="B368" s="3">
        <v>13</v>
      </c>
      <c r="C368" s="3">
        <v>54.69</v>
      </c>
      <c r="D368" s="3">
        <f t="shared" ref="D368:D392" si="22">C368+B368</f>
        <v>67.69</v>
      </c>
      <c r="E368" s="2" t="s">
        <v>571</v>
      </c>
    </row>
    <row r="369" spans="1:5" s="78" customFormat="1" x14ac:dyDescent="0.25">
      <c r="A369" s="2" t="s">
        <v>594</v>
      </c>
      <c r="B369" s="3">
        <v>118.13</v>
      </c>
      <c r="C369" s="3"/>
      <c r="D369" s="3">
        <f t="shared" si="22"/>
        <v>118.13</v>
      </c>
      <c r="E369" s="2" t="s">
        <v>572</v>
      </c>
    </row>
    <row r="370" spans="1:5" s="78" customFormat="1" x14ac:dyDescent="0.25">
      <c r="A370" s="2" t="s">
        <v>595</v>
      </c>
      <c r="B370" s="3">
        <v>78.5</v>
      </c>
      <c r="C370" s="3">
        <v>45</v>
      </c>
      <c r="D370" s="3">
        <f t="shared" si="22"/>
        <v>123.5</v>
      </c>
      <c r="E370" s="2" t="s">
        <v>573</v>
      </c>
    </row>
    <row r="371" spans="1:5" s="78" customFormat="1" x14ac:dyDescent="0.25">
      <c r="A371" s="2" t="s">
        <v>596</v>
      </c>
      <c r="B371" s="3">
        <v>42.4</v>
      </c>
      <c r="C371" s="3"/>
      <c r="D371" s="3">
        <f t="shared" si="22"/>
        <v>42.4</v>
      </c>
      <c r="E371" s="2" t="s">
        <v>574</v>
      </c>
    </row>
    <row r="372" spans="1:5" s="78" customFormat="1" x14ac:dyDescent="0.25">
      <c r="A372" s="2" t="s">
        <v>597</v>
      </c>
      <c r="B372" s="3">
        <v>97.8</v>
      </c>
      <c r="C372" s="3">
        <v>28</v>
      </c>
      <c r="D372" s="3">
        <f t="shared" si="22"/>
        <v>125.8</v>
      </c>
      <c r="E372" s="2" t="s">
        <v>575</v>
      </c>
    </row>
    <row r="373" spans="1:5" s="78" customFormat="1" x14ac:dyDescent="0.25">
      <c r="A373" s="2" t="s">
        <v>598</v>
      </c>
      <c r="B373" s="3">
        <v>226</v>
      </c>
      <c r="C373" s="3"/>
      <c r="D373" s="3">
        <f t="shared" si="22"/>
        <v>226</v>
      </c>
      <c r="E373" s="2" t="s">
        <v>576</v>
      </c>
    </row>
    <row r="374" spans="1:5" s="78" customFormat="1" x14ac:dyDescent="0.25">
      <c r="A374" s="2" t="s">
        <v>599</v>
      </c>
      <c r="B374" s="3">
        <v>102.59</v>
      </c>
      <c r="C374" s="3">
        <v>1.5</v>
      </c>
      <c r="D374" s="3">
        <f t="shared" si="22"/>
        <v>104.09</v>
      </c>
      <c r="E374" s="2" t="s">
        <v>577</v>
      </c>
    </row>
    <row r="375" spans="1:5" s="78" customFormat="1" x14ac:dyDescent="0.25">
      <c r="A375" s="2" t="s">
        <v>600</v>
      </c>
      <c r="B375" s="3">
        <v>104</v>
      </c>
      <c r="C375" s="3">
        <v>52</v>
      </c>
      <c r="D375" s="3">
        <f t="shared" si="22"/>
        <v>156</v>
      </c>
      <c r="E375" s="2" t="s">
        <v>578</v>
      </c>
    </row>
    <row r="376" spans="1:5" s="78" customFormat="1" x14ac:dyDescent="0.25">
      <c r="A376" s="2" t="s">
        <v>412</v>
      </c>
      <c r="B376" s="3">
        <v>177</v>
      </c>
      <c r="C376" s="3">
        <v>51</v>
      </c>
      <c r="D376" s="3">
        <f t="shared" si="22"/>
        <v>228</v>
      </c>
      <c r="E376" s="2" t="s">
        <v>431</v>
      </c>
    </row>
    <row r="377" spans="1:5" s="78" customFormat="1" x14ac:dyDescent="0.25">
      <c r="A377" s="2" t="s">
        <v>579</v>
      </c>
      <c r="B377" s="3">
        <v>66.400000000000006</v>
      </c>
      <c r="C377" s="3">
        <v>119.6</v>
      </c>
      <c r="D377" s="3">
        <f t="shared" si="22"/>
        <v>186</v>
      </c>
      <c r="E377" s="2" t="s">
        <v>601</v>
      </c>
    </row>
    <row r="378" spans="1:5" s="78" customFormat="1" x14ac:dyDescent="0.25">
      <c r="A378" s="2" t="s">
        <v>602</v>
      </c>
      <c r="B378" s="3">
        <v>159.4</v>
      </c>
      <c r="C378" s="3">
        <v>8</v>
      </c>
      <c r="D378" s="3">
        <f t="shared" si="22"/>
        <v>167.4</v>
      </c>
      <c r="E378" s="2" t="s">
        <v>580</v>
      </c>
    </row>
    <row r="379" spans="1:5" s="78" customFormat="1" x14ac:dyDescent="0.25">
      <c r="A379" s="2" t="s">
        <v>622</v>
      </c>
      <c r="B379" s="3">
        <v>98.86</v>
      </c>
      <c r="C379" s="3">
        <v>21.1</v>
      </c>
      <c r="D379" s="3">
        <f t="shared" si="22"/>
        <v>119.96000000000001</v>
      </c>
      <c r="E379" s="2" t="s">
        <v>623</v>
      </c>
    </row>
    <row r="380" spans="1:5" s="78" customFormat="1" ht="13.5" customHeight="1" x14ac:dyDescent="0.25">
      <c r="A380" s="2" t="s">
        <v>603</v>
      </c>
      <c r="B380" s="3">
        <v>120.7</v>
      </c>
      <c r="C380" s="3">
        <v>68.599999999999994</v>
      </c>
      <c r="D380" s="3">
        <f t="shared" si="22"/>
        <v>189.3</v>
      </c>
      <c r="E380" s="2" t="s">
        <v>581</v>
      </c>
    </row>
    <row r="381" spans="1:5" s="78" customFormat="1" x14ac:dyDescent="0.25">
      <c r="A381" s="2" t="s">
        <v>604</v>
      </c>
      <c r="B381" s="3">
        <v>223.7</v>
      </c>
      <c r="C381" s="3">
        <v>124</v>
      </c>
      <c r="D381" s="3">
        <f t="shared" si="22"/>
        <v>347.7</v>
      </c>
      <c r="E381" s="2" t="s">
        <v>582</v>
      </c>
    </row>
    <row r="382" spans="1:5" s="78" customFormat="1" x14ac:dyDescent="0.25">
      <c r="A382" s="2" t="s">
        <v>605</v>
      </c>
      <c r="B382" s="3">
        <v>117.529</v>
      </c>
      <c r="C382" s="3">
        <v>8.5</v>
      </c>
      <c r="D382" s="3">
        <f t="shared" si="22"/>
        <v>126.029</v>
      </c>
      <c r="E382" s="2" t="s">
        <v>583</v>
      </c>
    </row>
    <row r="383" spans="1:5" s="78" customFormat="1" x14ac:dyDescent="0.25">
      <c r="A383" s="2" t="s">
        <v>606</v>
      </c>
      <c r="B383" s="3">
        <v>164.654</v>
      </c>
      <c r="C383" s="3">
        <v>31.248999999999999</v>
      </c>
      <c r="D383" s="3">
        <f t="shared" si="22"/>
        <v>195.90299999999999</v>
      </c>
      <c r="E383" s="2" t="s">
        <v>607</v>
      </c>
    </row>
    <row r="384" spans="1:5" s="78" customFormat="1" x14ac:dyDescent="0.25">
      <c r="A384" s="2" t="s">
        <v>608</v>
      </c>
      <c r="B384" s="3">
        <v>213.58</v>
      </c>
      <c r="C384" s="3">
        <v>71.3</v>
      </c>
      <c r="D384" s="3">
        <f t="shared" si="22"/>
        <v>284.88</v>
      </c>
      <c r="E384" s="2" t="s">
        <v>584</v>
      </c>
    </row>
    <row r="385" spans="1:5" s="78" customFormat="1" x14ac:dyDescent="0.25">
      <c r="A385" s="2" t="s">
        <v>609</v>
      </c>
      <c r="B385" s="3">
        <v>257.47000000000003</v>
      </c>
      <c r="C385" s="3">
        <v>80</v>
      </c>
      <c r="D385" s="3">
        <f t="shared" si="22"/>
        <v>337.47</v>
      </c>
      <c r="E385" s="2" t="s">
        <v>585</v>
      </c>
    </row>
    <row r="386" spans="1:5" s="78" customFormat="1" x14ac:dyDescent="0.25">
      <c r="A386" s="2" t="s">
        <v>610</v>
      </c>
      <c r="B386" s="3">
        <v>86.5</v>
      </c>
      <c r="C386" s="3">
        <v>27</v>
      </c>
      <c r="D386" s="3">
        <f t="shared" si="22"/>
        <v>113.5</v>
      </c>
      <c r="E386" s="2" t="s">
        <v>586</v>
      </c>
    </row>
    <row r="387" spans="1:5" s="78" customFormat="1" x14ac:dyDescent="0.25">
      <c r="A387" s="2" t="s">
        <v>611</v>
      </c>
      <c r="B387" s="3">
        <v>52.5</v>
      </c>
      <c r="C387" s="3">
        <v>44</v>
      </c>
      <c r="D387" s="3">
        <f t="shared" si="22"/>
        <v>96.5</v>
      </c>
      <c r="E387" s="2" t="s">
        <v>587</v>
      </c>
    </row>
    <row r="388" spans="1:5" s="78" customFormat="1" ht="14.25" customHeight="1" x14ac:dyDescent="0.25">
      <c r="A388" s="2" t="s">
        <v>612</v>
      </c>
      <c r="B388" s="3">
        <v>85.3</v>
      </c>
      <c r="C388" s="3">
        <v>32.5</v>
      </c>
      <c r="D388" s="3">
        <f t="shared" si="22"/>
        <v>117.8</v>
      </c>
      <c r="E388" s="2" t="s">
        <v>588</v>
      </c>
    </row>
    <row r="389" spans="1:5" s="78" customFormat="1" ht="12.75" customHeight="1" x14ac:dyDescent="0.25">
      <c r="A389" s="2" t="s">
        <v>613</v>
      </c>
      <c r="B389" s="3">
        <v>183.05</v>
      </c>
      <c r="C389" s="3">
        <v>5.4</v>
      </c>
      <c r="D389" s="3">
        <f t="shared" si="22"/>
        <v>188.45000000000002</v>
      </c>
      <c r="E389" s="2" t="s">
        <v>589</v>
      </c>
    </row>
    <row r="390" spans="1:5" s="78" customFormat="1" ht="15" customHeight="1" x14ac:dyDescent="0.25">
      <c r="A390" s="2" t="s">
        <v>615</v>
      </c>
      <c r="B390" s="3">
        <v>99.02</v>
      </c>
      <c r="C390" s="3">
        <v>50</v>
      </c>
      <c r="D390" s="3">
        <f t="shared" si="22"/>
        <v>149.01999999999998</v>
      </c>
      <c r="E390" s="2" t="s">
        <v>590</v>
      </c>
    </row>
    <row r="391" spans="1:5" s="78" customFormat="1" ht="12" customHeight="1" x14ac:dyDescent="0.25">
      <c r="A391" s="2" t="s">
        <v>614</v>
      </c>
      <c r="B391" s="3">
        <v>185</v>
      </c>
      <c r="C391" s="3">
        <v>30</v>
      </c>
      <c r="D391" s="3">
        <f t="shared" si="22"/>
        <v>215</v>
      </c>
      <c r="E391" s="2" t="s">
        <v>591</v>
      </c>
    </row>
    <row r="392" spans="1:5" s="78" customFormat="1" ht="15" customHeight="1" x14ac:dyDescent="0.25">
      <c r="A392" s="2" t="s">
        <v>616</v>
      </c>
      <c r="B392" s="3">
        <v>158.4</v>
      </c>
      <c r="C392" s="3">
        <v>25.7</v>
      </c>
      <c r="D392" s="3">
        <f t="shared" si="22"/>
        <v>184.1</v>
      </c>
      <c r="E392" s="2" t="s">
        <v>617</v>
      </c>
    </row>
    <row r="393" spans="1:5" s="78" customFormat="1" ht="12" customHeight="1" x14ac:dyDescent="0.25"/>
    <row r="394" spans="1:5" s="78" customFormat="1" ht="12" customHeight="1" x14ac:dyDescent="0.25"/>
    <row r="395" spans="1:5" s="78" customFormat="1" ht="12" customHeight="1" x14ac:dyDescent="0.25">
      <c r="A395" s="109" t="s">
        <v>668</v>
      </c>
      <c r="B395" s="109"/>
      <c r="C395" s="109"/>
      <c r="D395" s="105" t="s">
        <v>667</v>
      </c>
      <c r="E395" s="105"/>
    </row>
    <row r="396" spans="1:5" s="4" customFormat="1" ht="15.75" x14ac:dyDescent="0.25">
      <c r="A396" s="45" t="s">
        <v>24</v>
      </c>
      <c r="B396" s="81">
        <v>1921.261</v>
      </c>
      <c r="C396" s="58">
        <v>1482.5909999999999</v>
      </c>
      <c r="D396" s="58">
        <f>C396+B396</f>
        <v>3403.8519999999999</v>
      </c>
      <c r="E396" s="45" t="s">
        <v>35</v>
      </c>
    </row>
    <row r="397" spans="1:5" s="44" customFormat="1" ht="12.75" customHeight="1" x14ac:dyDescent="0.25">
      <c r="A397" s="2" t="s">
        <v>64</v>
      </c>
      <c r="B397" s="3">
        <v>183.93</v>
      </c>
      <c r="C397" s="3">
        <v>110.93</v>
      </c>
      <c r="D397" s="71">
        <f>C397+B397</f>
        <v>294.86</v>
      </c>
      <c r="E397" s="2" t="s">
        <v>345</v>
      </c>
    </row>
    <row r="398" spans="1:5" s="44" customFormat="1" ht="12.75" customHeight="1" x14ac:dyDescent="0.25">
      <c r="A398" s="2" t="s">
        <v>70</v>
      </c>
      <c r="B398" s="3">
        <v>235.3</v>
      </c>
      <c r="C398" s="3">
        <v>155.1</v>
      </c>
      <c r="D398" s="71">
        <f t="shared" ref="D398:D412" si="23">C398+B398</f>
        <v>390.4</v>
      </c>
      <c r="E398" s="2" t="s">
        <v>703</v>
      </c>
    </row>
    <row r="399" spans="1:5" s="44" customFormat="1" ht="12" customHeight="1" x14ac:dyDescent="0.25">
      <c r="A399" s="2" t="s">
        <v>71</v>
      </c>
      <c r="B399" s="3">
        <v>61</v>
      </c>
      <c r="C399" s="3">
        <v>64</v>
      </c>
      <c r="D399" s="71">
        <f t="shared" si="23"/>
        <v>125</v>
      </c>
      <c r="E399" s="2" t="s">
        <v>704</v>
      </c>
    </row>
    <row r="400" spans="1:5" s="44" customFormat="1" x14ac:dyDescent="0.25">
      <c r="A400" s="2" t="s">
        <v>65</v>
      </c>
      <c r="B400" s="3">
        <v>159.35</v>
      </c>
      <c r="C400" s="3">
        <v>131.35</v>
      </c>
      <c r="D400" s="71">
        <f t="shared" si="23"/>
        <v>290.7</v>
      </c>
      <c r="E400" s="2" t="s">
        <v>72</v>
      </c>
    </row>
    <row r="401" spans="1:5" s="44" customFormat="1" x14ac:dyDescent="0.25">
      <c r="A401" s="2" t="s">
        <v>73</v>
      </c>
      <c r="B401" s="3">
        <v>14.5</v>
      </c>
      <c r="C401" s="3">
        <v>17.3</v>
      </c>
      <c r="D401" s="71">
        <f t="shared" si="23"/>
        <v>31.8</v>
      </c>
      <c r="E401" s="2" t="s">
        <v>74</v>
      </c>
    </row>
    <row r="402" spans="1:5" s="44" customFormat="1" x14ac:dyDescent="0.25">
      <c r="A402" s="2" t="s">
        <v>75</v>
      </c>
      <c r="B402" s="3">
        <v>175</v>
      </c>
      <c r="C402" s="3">
        <v>109</v>
      </c>
      <c r="D402" s="71">
        <f t="shared" si="23"/>
        <v>284</v>
      </c>
      <c r="E402" s="2" t="s">
        <v>705</v>
      </c>
    </row>
    <row r="403" spans="1:5" s="44" customFormat="1" ht="12.75" customHeight="1" x14ac:dyDescent="0.25">
      <c r="A403" s="2" t="s">
        <v>66</v>
      </c>
      <c r="B403" s="3">
        <v>164.9</v>
      </c>
      <c r="C403" s="3">
        <v>137.9</v>
      </c>
      <c r="D403" s="71">
        <f t="shared" si="23"/>
        <v>302.8</v>
      </c>
      <c r="E403" s="2" t="s">
        <v>76</v>
      </c>
    </row>
    <row r="404" spans="1:5" s="44" customFormat="1" ht="12" customHeight="1" x14ac:dyDescent="0.25">
      <c r="A404" s="2" t="s">
        <v>130</v>
      </c>
      <c r="B404" s="3">
        <v>69.33</v>
      </c>
      <c r="C404" s="3">
        <v>23.33</v>
      </c>
      <c r="D404" s="71">
        <f t="shared" si="23"/>
        <v>92.66</v>
      </c>
      <c r="E404" s="2" t="s">
        <v>672</v>
      </c>
    </row>
    <row r="405" spans="1:5" s="44" customFormat="1" ht="12" customHeight="1" x14ac:dyDescent="0.25">
      <c r="A405" s="2" t="s">
        <v>67</v>
      </c>
      <c r="B405" s="3">
        <v>114.8</v>
      </c>
      <c r="C405" s="3">
        <v>73.8</v>
      </c>
      <c r="D405" s="71">
        <f t="shared" si="23"/>
        <v>188.6</v>
      </c>
      <c r="E405" s="2" t="s">
        <v>346</v>
      </c>
    </row>
    <row r="406" spans="1:5" s="44" customFormat="1" ht="13.5" customHeight="1" x14ac:dyDescent="0.25">
      <c r="A406" s="2" t="s">
        <v>68</v>
      </c>
      <c r="B406" s="3">
        <v>125.2</v>
      </c>
      <c r="C406" s="3">
        <v>85.2</v>
      </c>
      <c r="D406" s="71">
        <f t="shared" si="23"/>
        <v>210.4</v>
      </c>
      <c r="E406" s="2" t="s">
        <v>77</v>
      </c>
    </row>
    <row r="407" spans="1:5" s="44" customFormat="1" ht="11.25" customHeight="1" x14ac:dyDescent="0.25">
      <c r="A407" s="2" t="s">
        <v>69</v>
      </c>
      <c r="B407" s="3">
        <v>158.20099999999999</v>
      </c>
      <c r="C407" s="3">
        <v>152.20099999999999</v>
      </c>
      <c r="D407" s="71">
        <f t="shared" si="23"/>
        <v>310.40199999999999</v>
      </c>
      <c r="E407" s="2" t="s">
        <v>706</v>
      </c>
    </row>
    <row r="408" spans="1:5" s="44" customFormat="1" ht="12" customHeight="1" x14ac:dyDescent="0.25">
      <c r="A408" s="2" t="s">
        <v>78</v>
      </c>
      <c r="B408" s="3">
        <v>128.01</v>
      </c>
      <c r="C408" s="3">
        <v>128.01</v>
      </c>
      <c r="D408" s="71">
        <f t="shared" si="23"/>
        <v>256.02</v>
      </c>
      <c r="E408" s="2" t="s">
        <v>79</v>
      </c>
    </row>
    <row r="409" spans="1:5" s="44" customFormat="1" x14ac:dyDescent="0.25">
      <c r="A409" s="2" t="s">
        <v>80</v>
      </c>
      <c r="B409" s="3">
        <v>196.8</v>
      </c>
      <c r="C409" s="3">
        <v>196.8</v>
      </c>
      <c r="D409" s="71">
        <f t="shared" si="23"/>
        <v>393.6</v>
      </c>
      <c r="E409" s="2" t="s">
        <v>707</v>
      </c>
    </row>
    <row r="410" spans="1:5" s="44" customFormat="1" ht="12" customHeight="1" x14ac:dyDescent="0.25">
      <c r="A410" s="2" t="s">
        <v>629</v>
      </c>
      <c r="B410" s="3">
        <v>5.67</v>
      </c>
      <c r="C410" s="3">
        <v>5.67</v>
      </c>
      <c r="D410" s="71">
        <f t="shared" si="23"/>
        <v>11.34</v>
      </c>
      <c r="E410" s="2" t="s">
        <v>82</v>
      </c>
    </row>
    <row r="411" spans="1:5" s="44" customFormat="1" ht="12" customHeight="1" x14ac:dyDescent="0.25">
      <c r="A411" s="2" t="s">
        <v>84</v>
      </c>
      <c r="B411" s="3">
        <v>79.789999999999992</v>
      </c>
      <c r="C411" s="3">
        <v>43</v>
      </c>
      <c r="D411" s="71">
        <f t="shared" si="23"/>
        <v>122.78999999999999</v>
      </c>
      <c r="E411" s="2" t="s">
        <v>83</v>
      </c>
    </row>
    <row r="412" spans="1:5" s="44" customFormat="1" x14ac:dyDescent="0.25">
      <c r="A412" s="2" t="s">
        <v>85</v>
      </c>
      <c r="B412" s="3">
        <v>49.48</v>
      </c>
      <c r="C412" s="3">
        <v>49</v>
      </c>
      <c r="D412" s="71">
        <f t="shared" si="23"/>
        <v>98.47999999999999</v>
      </c>
      <c r="E412" s="2" t="s">
        <v>347</v>
      </c>
    </row>
    <row r="413" spans="1:5" s="4" customFormat="1" ht="15.75" x14ac:dyDescent="0.25">
      <c r="A413" s="45" t="s">
        <v>25</v>
      </c>
      <c r="B413" s="49">
        <v>3012.37</v>
      </c>
      <c r="C413" s="48">
        <v>1252.8499999999999</v>
      </c>
      <c r="D413" s="48">
        <f t="shared" ref="D413" si="24">C413+B413</f>
        <v>4265.2199999999993</v>
      </c>
      <c r="E413" s="45" t="s">
        <v>36</v>
      </c>
    </row>
    <row r="414" spans="1:5" s="70" customFormat="1" x14ac:dyDescent="0.25">
      <c r="A414" s="2" t="s">
        <v>406</v>
      </c>
      <c r="B414" s="72">
        <v>52</v>
      </c>
      <c r="C414" s="72">
        <v>63</v>
      </c>
      <c r="D414" s="72">
        <f>C414+B414</f>
        <v>115</v>
      </c>
      <c r="E414" s="2" t="s">
        <v>425</v>
      </c>
    </row>
    <row r="415" spans="1:5" s="70" customFormat="1" x14ac:dyDescent="0.25">
      <c r="A415" s="2" t="s">
        <v>407</v>
      </c>
      <c r="B415" s="72">
        <v>83.6</v>
      </c>
      <c r="C415" s="72">
        <v>80.400000000000006</v>
      </c>
      <c r="D415" s="72">
        <f t="shared" ref="D415:D435" si="25">C415+B415</f>
        <v>164</v>
      </c>
      <c r="E415" s="2" t="s">
        <v>426</v>
      </c>
    </row>
    <row r="416" spans="1:5" s="70" customFormat="1" x14ac:dyDescent="0.25">
      <c r="A416" s="2" t="s">
        <v>416</v>
      </c>
      <c r="B416" s="72">
        <v>104</v>
      </c>
      <c r="C416" s="72">
        <v>67</v>
      </c>
      <c r="D416" s="72">
        <f t="shared" si="25"/>
        <v>171</v>
      </c>
      <c r="E416" s="2" t="s">
        <v>427</v>
      </c>
    </row>
    <row r="417" spans="1:5" s="70" customFormat="1" x14ac:dyDescent="0.25">
      <c r="A417" s="2" t="s">
        <v>417</v>
      </c>
      <c r="B417" s="82">
        <v>184.5</v>
      </c>
      <c r="C417" s="82">
        <v>38</v>
      </c>
      <c r="D417" s="82">
        <f t="shared" si="25"/>
        <v>222.5</v>
      </c>
      <c r="E417" s="2" t="s">
        <v>428</v>
      </c>
    </row>
    <row r="418" spans="1:5" s="70" customFormat="1" x14ac:dyDescent="0.25">
      <c r="A418" s="2" t="s">
        <v>408</v>
      </c>
      <c r="B418" s="72">
        <v>110.33</v>
      </c>
      <c r="C418" s="72"/>
      <c r="D418" s="72">
        <f t="shared" si="25"/>
        <v>110.33</v>
      </c>
      <c r="E418" s="2" t="s">
        <v>429</v>
      </c>
    </row>
    <row r="419" spans="1:5" s="70" customFormat="1" x14ac:dyDescent="0.25">
      <c r="A419" s="2" t="s">
        <v>409</v>
      </c>
      <c r="B419" s="72">
        <v>173.86</v>
      </c>
      <c r="C419" s="72">
        <v>6</v>
      </c>
      <c r="D419" s="72">
        <f t="shared" si="25"/>
        <v>179.86</v>
      </c>
      <c r="E419" s="2" t="s">
        <v>430</v>
      </c>
    </row>
    <row r="420" spans="1:5" s="70" customFormat="1" x14ac:dyDescent="0.25">
      <c r="A420" s="2" t="s">
        <v>410</v>
      </c>
      <c r="B420" s="72">
        <v>287.8</v>
      </c>
      <c r="C420" s="72"/>
      <c r="D420" s="72">
        <f t="shared" si="25"/>
        <v>287.8</v>
      </c>
      <c r="E420" s="2" t="s">
        <v>433</v>
      </c>
    </row>
    <row r="421" spans="1:5" s="70" customFormat="1" x14ac:dyDescent="0.25">
      <c r="A421" s="2" t="s">
        <v>411</v>
      </c>
      <c r="B421" s="72">
        <v>186.1</v>
      </c>
      <c r="C421" s="72">
        <v>17.100000000000001</v>
      </c>
      <c r="D421" s="72">
        <f t="shared" si="25"/>
        <v>203.2</v>
      </c>
      <c r="E421" s="2" t="s">
        <v>435</v>
      </c>
    </row>
    <row r="422" spans="1:5" s="70" customFormat="1" x14ac:dyDescent="0.25">
      <c r="A422" s="2" t="s">
        <v>412</v>
      </c>
      <c r="B422" s="72">
        <v>229.78</v>
      </c>
      <c r="C422" s="72">
        <v>45</v>
      </c>
      <c r="D422" s="72">
        <f t="shared" si="25"/>
        <v>274.77999999999997</v>
      </c>
      <c r="E422" s="2" t="s">
        <v>431</v>
      </c>
    </row>
    <row r="423" spans="1:5" s="70" customFormat="1" x14ac:dyDescent="0.25">
      <c r="A423" s="2" t="s">
        <v>207</v>
      </c>
      <c r="B423" s="72">
        <v>141.9</v>
      </c>
      <c r="C423" s="72">
        <v>75</v>
      </c>
      <c r="D423" s="72">
        <f t="shared" si="25"/>
        <v>216.9</v>
      </c>
      <c r="E423" s="2" t="s">
        <v>215</v>
      </c>
    </row>
    <row r="424" spans="1:5" s="70" customFormat="1" x14ac:dyDescent="0.25">
      <c r="A424" s="2" t="s">
        <v>418</v>
      </c>
      <c r="B424" s="82">
        <v>147</v>
      </c>
      <c r="C424" s="82">
        <v>94</v>
      </c>
      <c r="D424" s="82">
        <f t="shared" si="25"/>
        <v>241</v>
      </c>
      <c r="E424" s="2" t="s">
        <v>432</v>
      </c>
    </row>
    <row r="425" spans="1:5" s="70" customFormat="1" x14ac:dyDescent="0.25">
      <c r="A425" s="2" t="s">
        <v>419</v>
      </c>
      <c r="B425" s="72">
        <v>93.97</v>
      </c>
      <c r="C425" s="72">
        <v>100</v>
      </c>
      <c r="D425" s="72">
        <f t="shared" si="25"/>
        <v>193.97</v>
      </c>
      <c r="E425" s="2" t="s">
        <v>708</v>
      </c>
    </row>
    <row r="426" spans="1:5" s="70" customFormat="1" x14ac:dyDescent="0.25">
      <c r="A426" s="2" t="s">
        <v>420</v>
      </c>
      <c r="B426" s="72">
        <v>72</v>
      </c>
      <c r="C426" s="72">
        <v>154</v>
      </c>
      <c r="D426" s="72">
        <f t="shared" si="25"/>
        <v>226</v>
      </c>
      <c r="E426" s="2" t="s">
        <v>436</v>
      </c>
    </row>
    <row r="427" spans="1:5" s="70" customFormat="1" x14ac:dyDescent="0.25">
      <c r="A427" s="2" t="s">
        <v>421</v>
      </c>
      <c r="B427" s="72">
        <v>187.3</v>
      </c>
      <c r="C427" s="72">
        <v>187.3</v>
      </c>
      <c r="D427" s="72">
        <f t="shared" si="25"/>
        <v>374.6</v>
      </c>
      <c r="E427" s="2" t="s">
        <v>437</v>
      </c>
    </row>
    <row r="428" spans="1:5" s="70" customFormat="1" x14ac:dyDescent="0.25">
      <c r="A428" s="2" t="s">
        <v>422</v>
      </c>
      <c r="B428" s="72">
        <v>23</v>
      </c>
      <c r="C428" s="72"/>
      <c r="D428" s="72">
        <f t="shared" si="25"/>
        <v>23</v>
      </c>
      <c r="E428" s="2" t="s">
        <v>438</v>
      </c>
    </row>
    <row r="429" spans="1:5" s="70" customFormat="1" x14ac:dyDescent="0.25">
      <c r="A429" s="2" t="s">
        <v>423</v>
      </c>
      <c r="B429" s="82">
        <v>129.51</v>
      </c>
      <c r="C429" s="82"/>
      <c r="D429" s="82">
        <f t="shared" si="25"/>
        <v>129.51</v>
      </c>
      <c r="E429" s="2" t="s">
        <v>439</v>
      </c>
    </row>
    <row r="430" spans="1:5" s="70" customFormat="1" x14ac:dyDescent="0.25">
      <c r="A430" s="2" t="s">
        <v>424</v>
      </c>
      <c r="B430" s="72">
        <v>151.93</v>
      </c>
      <c r="C430" s="72"/>
      <c r="D430" s="72">
        <f t="shared" si="25"/>
        <v>151.93</v>
      </c>
      <c r="E430" s="2" t="s">
        <v>440</v>
      </c>
    </row>
    <row r="431" spans="1:5" s="78" customFormat="1" x14ac:dyDescent="0.25">
      <c r="A431" s="78" t="s">
        <v>669</v>
      </c>
      <c r="D431" s="105" t="s">
        <v>671</v>
      </c>
      <c r="E431" s="105"/>
    </row>
    <row r="432" spans="1:5" s="70" customFormat="1" x14ac:dyDescent="0.25">
      <c r="A432" s="2" t="s">
        <v>442</v>
      </c>
      <c r="B432" s="72">
        <v>148.74</v>
      </c>
      <c r="C432" s="72">
        <v>43.05</v>
      </c>
      <c r="D432" s="72">
        <f t="shared" si="25"/>
        <v>191.79000000000002</v>
      </c>
      <c r="E432" s="2" t="s">
        <v>441</v>
      </c>
    </row>
    <row r="433" spans="1:5" s="70" customFormat="1" x14ac:dyDescent="0.25">
      <c r="A433" s="2" t="s">
        <v>413</v>
      </c>
      <c r="B433" s="72">
        <v>277.55</v>
      </c>
      <c r="C433" s="72">
        <v>103</v>
      </c>
      <c r="D433" s="72">
        <f t="shared" si="25"/>
        <v>380.55</v>
      </c>
      <c r="E433" s="2" t="s">
        <v>443</v>
      </c>
    </row>
    <row r="434" spans="1:5" s="70" customFormat="1" x14ac:dyDescent="0.25">
      <c r="A434" s="2" t="s">
        <v>414</v>
      </c>
      <c r="B434" s="82">
        <v>84</v>
      </c>
      <c r="C434" s="82">
        <v>161</v>
      </c>
      <c r="D434" s="82">
        <f t="shared" si="25"/>
        <v>245</v>
      </c>
      <c r="E434" s="2" t="s">
        <v>675</v>
      </c>
    </row>
    <row r="435" spans="1:5" s="70" customFormat="1" x14ac:dyDescent="0.25">
      <c r="A435" s="2" t="s">
        <v>415</v>
      </c>
      <c r="B435" s="72">
        <v>143.5</v>
      </c>
      <c r="C435" s="72">
        <v>19</v>
      </c>
      <c r="D435" s="72">
        <f t="shared" si="25"/>
        <v>162.5</v>
      </c>
      <c r="E435" s="2" t="s">
        <v>434</v>
      </c>
    </row>
    <row r="436" spans="1:5" s="4" customFormat="1" ht="15.75" customHeight="1" x14ac:dyDescent="0.25">
      <c r="A436" s="42" t="s">
        <v>26</v>
      </c>
      <c r="B436" s="69">
        <f>B437+B438+B439+B440+B441+B442+B443+B444+B445+B446+B447+B448+B449+B450+B451</f>
        <v>1483.66</v>
      </c>
      <c r="C436" s="69"/>
      <c r="D436" s="69">
        <v>1483.66</v>
      </c>
      <c r="E436" s="45" t="s">
        <v>37</v>
      </c>
    </row>
    <row r="437" spans="1:5" s="70" customFormat="1" x14ac:dyDescent="0.25">
      <c r="A437" s="2" t="s">
        <v>223</v>
      </c>
      <c r="B437" s="3">
        <v>129</v>
      </c>
      <c r="C437" s="3"/>
      <c r="D437" s="3">
        <v>129</v>
      </c>
      <c r="E437" s="2" t="s">
        <v>659</v>
      </c>
    </row>
    <row r="438" spans="1:5" s="70" customFormat="1" x14ac:dyDescent="0.25">
      <c r="A438" s="2" t="s">
        <v>231</v>
      </c>
      <c r="B438" s="3">
        <v>222.5</v>
      </c>
      <c r="C438" s="3"/>
      <c r="D438" s="3">
        <v>222.5</v>
      </c>
      <c r="E438" s="2" t="s">
        <v>240</v>
      </c>
    </row>
    <row r="439" spans="1:5" s="70" customFormat="1" x14ac:dyDescent="0.25">
      <c r="A439" s="2" t="s">
        <v>224</v>
      </c>
      <c r="B439" s="3">
        <v>66</v>
      </c>
      <c r="C439" s="3"/>
      <c r="D439" s="3">
        <v>66</v>
      </c>
      <c r="E439" s="2" t="s">
        <v>241</v>
      </c>
    </row>
    <row r="440" spans="1:5" s="70" customFormat="1" x14ac:dyDescent="0.25">
      <c r="A440" s="2" t="s">
        <v>225</v>
      </c>
      <c r="B440" s="3">
        <v>15</v>
      </c>
      <c r="C440" s="3"/>
      <c r="D440" s="3">
        <v>15</v>
      </c>
      <c r="E440" s="2" t="s">
        <v>242</v>
      </c>
    </row>
    <row r="441" spans="1:5" s="70" customFormat="1" x14ac:dyDescent="0.25">
      <c r="A441" s="2" t="s">
        <v>226</v>
      </c>
      <c r="B441" s="3">
        <v>134.36000000000001</v>
      </c>
      <c r="C441" s="3"/>
      <c r="D441" s="3">
        <v>134.36000000000001</v>
      </c>
      <c r="E441" s="2" t="s">
        <v>554</v>
      </c>
    </row>
    <row r="442" spans="1:5" s="70" customFormat="1" x14ac:dyDescent="0.25">
      <c r="A442" s="2" t="s">
        <v>232</v>
      </c>
      <c r="B442" s="3">
        <v>113</v>
      </c>
      <c r="C442" s="3"/>
      <c r="D442" s="3">
        <v>113</v>
      </c>
      <c r="E442" s="2" t="s">
        <v>227</v>
      </c>
    </row>
    <row r="443" spans="1:5" s="70" customFormat="1" x14ac:dyDescent="0.25">
      <c r="A443" s="2" t="s">
        <v>233</v>
      </c>
      <c r="B443" s="3">
        <v>70</v>
      </c>
      <c r="C443" s="3"/>
      <c r="D443" s="3">
        <v>70</v>
      </c>
      <c r="E443" s="2" t="s">
        <v>552</v>
      </c>
    </row>
    <row r="444" spans="1:5" s="70" customFormat="1" x14ac:dyDescent="0.25">
      <c r="A444" s="2" t="s">
        <v>234</v>
      </c>
      <c r="B444" s="3">
        <v>132.30000000000001</v>
      </c>
      <c r="C444" s="3"/>
      <c r="D444" s="3">
        <v>132.30000000000001</v>
      </c>
      <c r="E444" s="2" t="s">
        <v>349</v>
      </c>
    </row>
    <row r="445" spans="1:5" s="70" customFormat="1" x14ac:dyDescent="0.25">
      <c r="A445" s="2" t="s">
        <v>235</v>
      </c>
      <c r="B445" s="3">
        <v>20</v>
      </c>
      <c r="C445" s="3"/>
      <c r="D445" s="3">
        <v>20</v>
      </c>
      <c r="E445" s="2" t="s">
        <v>243</v>
      </c>
    </row>
    <row r="446" spans="1:5" s="70" customFormat="1" x14ac:dyDescent="0.25">
      <c r="A446" s="2" t="s">
        <v>236</v>
      </c>
      <c r="B446" s="3">
        <v>2.5</v>
      </c>
      <c r="C446" s="3"/>
      <c r="D446" s="3">
        <v>2.5</v>
      </c>
      <c r="E446" s="2" t="s">
        <v>711</v>
      </c>
    </row>
    <row r="447" spans="1:5" s="70" customFormat="1" x14ac:dyDescent="0.25">
      <c r="A447" s="2" t="s">
        <v>239</v>
      </c>
      <c r="B447" s="3">
        <v>70</v>
      </c>
      <c r="C447" s="3"/>
      <c r="D447" s="3">
        <v>70</v>
      </c>
      <c r="E447" s="2" t="s">
        <v>551</v>
      </c>
    </row>
    <row r="448" spans="1:5" s="70" customFormat="1" x14ac:dyDescent="0.25">
      <c r="A448" s="2" t="s">
        <v>237</v>
      </c>
      <c r="B448" s="3">
        <v>184</v>
      </c>
      <c r="C448" s="3"/>
      <c r="D448" s="3">
        <v>184</v>
      </c>
      <c r="E448" s="2" t="s">
        <v>228</v>
      </c>
    </row>
    <row r="449" spans="1:5" s="70" customFormat="1" x14ac:dyDescent="0.25">
      <c r="A449" s="2" t="s">
        <v>238</v>
      </c>
      <c r="B449" s="3">
        <v>146</v>
      </c>
      <c r="C449" s="3"/>
      <c r="D449" s="3">
        <v>146</v>
      </c>
      <c r="E449" s="2" t="s">
        <v>244</v>
      </c>
    </row>
    <row r="450" spans="1:5" s="70" customFormat="1" x14ac:dyDescent="0.25">
      <c r="A450" s="2" t="s">
        <v>229</v>
      </c>
      <c r="B450" s="3">
        <v>89</v>
      </c>
      <c r="C450" s="3"/>
      <c r="D450" s="3">
        <v>89</v>
      </c>
      <c r="E450" s="2" t="s">
        <v>712</v>
      </c>
    </row>
    <row r="451" spans="1:5" s="70" customFormat="1" x14ac:dyDescent="0.25">
      <c r="A451" s="2" t="s">
        <v>230</v>
      </c>
      <c r="B451" s="3">
        <v>90</v>
      </c>
      <c r="C451" s="3"/>
      <c r="D451" s="3">
        <v>90</v>
      </c>
      <c r="E451" s="2" t="s">
        <v>713</v>
      </c>
    </row>
    <row r="452" spans="1:5" s="4" customFormat="1" ht="15.75" x14ac:dyDescent="0.25">
      <c r="A452" s="42" t="s">
        <v>27</v>
      </c>
      <c r="B452" s="64">
        <v>1582.7829999999999</v>
      </c>
      <c r="C452" s="64">
        <v>1655.2550000000001</v>
      </c>
      <c r="D452" s="64">
        <v>3238.038</v>
      </c>
      <c r="E452" s="45" t="s">
        <v>38</v>
      </c>
    </row>
    <row r="453" spans="1:5" s="70" customFormat="1" ht="15" customHeight="1" x14ac:dyDescent="0.25">
      <c r="A453" s="2" t="s">
        <v>275</v>
      </c>
      <c r="B453" s="3">
        <v>130</v>
      </c>
      <c r="C453" s="3">
        <v>297.75</v>
      </c>
      <c r="D453" s="71">
        <f>C453+B453</f>
        <v>427.75</v>
      </c>
      <c r="E453" s="2" t="s">
        <v>654</v>
      </c>
    </row>
    <row r="454" spans="1:5" s="70" customFormat="1" ht="17.25" customHeight="1" x14ac:dyDescent="0.25">
      <c r="A454" s="2" t="s">
        <v>276</v>
      </c>
      <c r="B454" s="3">
        <v>179</v>
      </c>
      <c r="C454" s="3">
        <v>85</v>
      </c>
      <c r="D454" s="71">
        <f t="shared" ref="D454:D469" si="26">C454+B454</f>
        <v>264</v>
      </c>
      <c r="E454" s="2" t="s">
        <v>351</v>
      </c>
    </row>
    <row r="455" spans="1:5" s="70" customFormat="1" ht="15" customHeight="1" x14ac:dyDescent="0.25">
      <c r="A455" s="2" t="s">
        <v>277</v>
      </c>
      <c r="B455" s="3">
        <v>208.43100000000001</v>
      </c>
      <c r="C455" s="3">
        <v>39.85</v>
      </c>
      <c r="D455" s="71">
        <f t="shared" si="26"/>
        <v>248.28100000000001</v>
      </c>
      <c r="E455" s="2" t="s">
        <v>288</v>
      </c>
    </row>
    <row r="456" spans="1:5" s="70" customFormat="1" ht="16.5" customHeight="1" x14ac:dyDescent="0.25">
      <c r="A456" s="2" t="s">
        <v>278</v>
      </c>
      <c r="B456" s="3">
        <v>72.62</v>
      </c>
      <c r="C456" s="3">
        <v>78.959999999999994</v>
      </c>
      <c r="D456" s="71">
        <f t="shared" si="26"/>
        <v>151.57999999999998</v>
      </c>
      <c r="E456" s="2" t="s">
        <v>289</v>
      </c>
    </row>
    <row r="457" spans="1:5" s="70" customFormat="1" ht="13.5" customHeight="1" x14ac:dyDescent="0.25">
      <c r="A457" s="2" t="s">
        <v>279</v>
      </c>
      <c r="B457" s="3">
        <v>72.62</v>
      </c>
      <c r="C457" s="3">
        <v>58.4</v>
      </c>
      <c r="D457" s="71">
        <f t="shared" si="26"/>
        <v>131.02000000000001</v>
      </c>
      <c r="E457" s="2" t="s">
        <v>290</v>
      </c>
    </row>
    <row r="458" spans="1:5" s="70" customFormat="1" ht="15" customHeight="1" x14ac:dyDescent="0.25">
      <c r="A458" s="2" t="s">
        <v>280</v>
      </c>
      <c r="B458" s="3">
        <v>107.142</v>
      </c>
      <c r="C458" s="3">
        <v>33.295000000000002</v>
      </c>
      <c r="D458" s="71">
        <f t="shared" si="26"/>
        <v>140.43700000000001</v>
      </c>
      <c r="E458" s="2" t="s">
        <v>291</v>
      </c>
    </row>
    <row r="459" spans="1:5" s="70" customFormat="1" ht="15" customHeight="1" x14ac:dyDescent="0.25">
      <c r="A459" s="2" t="s">
        <v>281</v>
      </c>
      <c r="B459" s="3">
        <v>27</v>
      </c>
      <c r="C459" s="3">
        <v>42</v>
      </c>
      <c r="D459" s="71">
        <f t="shared" si="26"/>
        <v>69</v>
      </c>
      <c r="E459" s="2" t="s">
        <v>714</v>
      </c>
    </row>
    <row r="460" spans="1:5" s="70" customFormat="1" ht="13.5" customHeight="1" x14ac:dyDescent="0.25">
      <c r="A460" s="2" t="s">
        <v>282</v>
      </c>
      <c r="B460" s="3">
        <v>112</v>
      </c>
      <c r="C460" s="3">
        <v>192</v>
      </c>
      <c r="D460" s="71">
        <f t="shared" si="26"/>
        <v>304</v>
      </c>
      <c r="E460" s="2" t="s">
        <v>292</v>
      </c>
    </row>
    <row r="461" spans="1:5" s="70" customFormat="1" ht="15" customHeight="1" x14ac:dyDescent="0.25">
      <c r="A461" s="2" t="s">
        <v>558</v>
      </c>
      <c r="B461" s="3">
        <v>46.4</v>
      </c>
      <c r="C461" s="3"/>
      <c r="D461" s="71">
        <f t="shared" si="26"/>
        <v>46.4</v>
      </c>
      <c r="E461" s="2" t="s">
        <v>293</v>
      </c>
    </row>
    <row r="462" spans="1:5" s="70" customFormat="1" ht="12.75" customHeight="1" x14ac:dyDescent="0.25">
      <c r="A462" s="2" t="s">
        <v>624</v>
      </c>
      <c r="B462" s="3">
        <v>27</v>
      </c>
      <c r="C462" s="3"/>
      <c r="D462" s="71">
        <f t="shared" si="26"/>
        <v>27</v>
      </c>
      <c r="E462" s="2" t="s">
        <v>715</v>
      </c>
    </row>
    <row r="463" spans="1:5" s="70" customFormat="1" ht="15.75" customHeight="1" x14ac:dyDescent="0.25">
      <c r="A463" s="2" t="s">
        <v>557</v>
      </c>
      <c r="B463" s="3">
        <v>37</v>
      </c>
      <c r="C463" s="3"/>
      <c r="D463" s="71">
        <f t="shared" si="26"/>
        <v>37</v>
      </c>
      <c r="E463" s="2" t="s">
        <v>676</v>
      </c>
    </row>
    <row r="464" spans="1:5" s="70" customFormat="1" ht="15" customHeight="1" x14ac:dyDescent="0.25">
      <c r="A464" s="2" t="s">
        <v>283</v>
      </c>
      <c r="B464" s="3">
        <v>80</v>
      </c>
      <c r="C464" s="3">
        <v>328</v>
      </c>
      <c r="D464" s="71">
        <f t="shared" si="26"/>
        <v>408</v>
      </c>
      <c r="E464" s="2" t="s">
        <v>653</v>
      </c>
    </row>
    <row r="465" spans="1:5" s="78" customFormat="1" ht="12.75" customHeight="1" x14ac:dyDescent="0.25">
      <c r="A465" s="78" t="s">
        <v>669</v>
      </c>
      <c r="D465" s="105" t="s">
        <v>671</v>
      </c>
      <c r="E465" s="105"/>
    </row>
    <row r="466" spans="1:5" s="70" customFormat="1" ht="15" customHeight="1" x14ac:dyDescent="0.25">
      <c r="A466" s="2" t="s">
        <v>284</v>
      </c>
      <c r="B466" s="3">
        <v>176.09399999999999</v>
      </c>
      <c r="C466" s="3">
        <v>288</v>
      </c>
      <c r="D466" s="71">
        <f t="shared" si="26"/>
        <v>464.09399999999999</v>
      </c>
      <c r="E466" s="2" t="s">
        <v>294</v>
      </c>
    </row>
    <row r="467" spans="1:5" s="70" customFormat="1" ht="15.75" customHeight="1" x14ac:dyDescent="0.25">
      <c r="A467" s="2" t="s">
        <v>285</v>
      </c>
      <c r="B467" s="3">
        <v>34</v>
      </c>
      <c r="C467" s="3">
        <v>132</v>
      </c>
      <c r="D467" s="71">
        <f t="shared" si="26"/>
        <v>166</v>
      </c>
      <c r="E467" s="2" t="s">
        <v>716</v>
      </c>
    </row>
    <row r="468" spans="1:5" s="70" customFormat="1" ht="14.25" customHeight="1" x14ac:dyDescent="0.25">
      <c r="A468" s="2" t="s">
        <v>286</v>
      </c>
      <c r="B468" s="3">
        <v>171.36600000000001</v>
      </c>
      <c r="C468" s="3">
        <v>32</v>
      </c>
      <c r="D468" s="71">
        <f t="shared" si="26"/>
        <v>203.36600000000001</v>
      </c>
      <c r="E468" s="2" t="s">
        <v>295</v>
      </c>
    </row>
    <row r="469" spans="1:5" s="70" customFormat="1" ht="15" customHeight="1" x14ac:dyDescent="0.25">
      <c r="A469" s="2" t="s">
        <v>287</v>
      </c>
      <c r="B469" s="3">
        <v>102.2</v>
      </c>
      <c r="C469" s="3">
        <v>58</v>
      </c>
      <c r="D469" s="71">
        <f t="shared" si="26"/>
        <v>160.19999999999999</v>
      </c>
      <c r="E469" s="2" t="s">
        <v>287</v>
      </c>
    </row>
    <row r="470" spans="1:5" s="4" customFormat="1" ht="17.25" customHeight="1" x14ac:dyDescent="0.25">
      <c r="A470" s="88" t="s">
        <v>620</v>
      </c>
      <c r="B470" s="46">
        <f>B471+B472+B473+B474+B475+B476+B477+B478+B479+B480+B481+B482+B483+B484</f>
        <v>3498.5970000000002</v>
      </c>
      <c r="C470" s="80">
        <f t="shared" ref="C470" si="27">C471+C472+C473+C474+C475+C476+C477+C478+C479+C480+C481+C482+C483+C484</f>
        <v>657.3</v>
      </c>
      <c r="D470" s="46">
        <v>4155.8969999999999</v>
      </c>
      <c r="E470" s="88" t="s">
        <v>656</v>
      </c>
    </row>
    <row r="471" spans="1:5" s="70" customFormat="1" ht="12" customHeight="1" x14ac:dyDescent="0.25">
      <c r="A471" s="2" t="s">
        <v>314</v>
      </c>
      <c r="B471" s="72">
        <v>191.91</v>
      </c>
      <c r="C471" s="72">
        <v>16</v>
      </c>
      <c r="D471" s="72">
        <f>C471+B471</f>
        <v>207.91</v>
      </c>
      <c r="E471" s="75" t="s">
        <v>327</v>
      </c>
    </row>
    <row r="472" spans="1:5" s="70" customFormat="1" ht="15" customHeight="1" x14ac:dyDescent="0.25">
      <c r="A472" s="2" t="s">
        <v>315</v>
      </c>
      <c r="B472" s="72">
        <v>308.30700000000002</v>
      </c>
      <c r="C472" s="72"/>
      <c r="D472" s="72">
        <f t="shared" ref="D472:D484" si="28">C472+B472</f>
        <v>308.30700000000002</v>
      </c>
      <c r="E472" s="75" t="s">
        <v>339</v>
      </c>
    </row>
    <row r="473" spans="1:5" s="70" customFormat="1" ht="14.25" customHeight="1" x14ac:dyDescent="0.25">
      <c r="A473" s="2" t="s">
        <v>317</v>
      </c>
      <c r="B473" s="72">
        <v>398.39</v>
      </c>
      <c r="C473" s="72"/>
      <c r="D473" s="72">
        <f t="shared" si="28"/>
        <v>398.39</v>
      </c>
      <c r="E473" s="75" t="s">
        <v>337</v>
      </c>
    </row>
    <row r="474" spans="1:5" s="70" customFormat="1" ht="15.75" customHeight="1" x14ac:dyDescent="0.25">
      <c r="A474" s="2" t="s">
        <v>318</v>
      </c>
      <c r="B474" s="72">
        <v>414</v>
      </c>
      <c r="C474" s="72">
        <v>447.5</v>
      </c>
      <c r="D474" s="72">
        <f>C474+B474</f>
        <v>861.5</v>
      </c>
      <c r="E474" s="75" t="s">
        <v>717</v>
      </c>
    </row>
    <row r="475" spans="1:5" s="70" customFormat="1" ht="15" customHeight="1" x14ac:dyDescent="0.25">
      <c r="A475" s="2" t="s">
        <v>319</v>
      </c>
      <c r="B475" s="72">
        <v>105.5</v>
      </c>
      <c r="C475" s="72"/>
      <c r="D475" s="72">
        <f t="shared" si="28"/>
        <v>105.5</v>
      </c>
      <c r="E475" s="75" t="s">
        <v>338</v>
      </c>
    </row>
    <row r="476" spans="1:5" s="70" customFormat="1" ht="15" customHeight="1" x14ac:dyDescent="0.25">
      <c r="A476" s="2" t="s">
        <v>320</v>
      </c>
      <c r="B476" s="72">
        <v>275.2</v>
      </c>
      <c r="C476" s="72">
        <v>42.8</v>
      </c>
      <c r="D476" s="72">
        <f t="shared" si="28"/>
        <v>318</v>
      </c>
      <c r="E476" s="75" t="s">
        <v>328</v>
      </c>
    </row>
    <row r="477" spans="1:5" s="70" customFormat="1" ht="12.75" customHeight="1" x14ac:dyDescent="0.25">
      <c r="A477" s="2" t="s">
        <v>321</v>
      </c>
      <c r="B477" s="72">
        <v>124.8</v>
      </c>
      <c r="C477" s="72"/>
      <c r="D477" s="72">
        <f t="shared" si="28"/>
        <v>124.8</v>
      </c>
      <c r="E477" s="75" t="s">
        <v>331</v>
      </c>
    </row>
    <row r="478" spans="1:5" s="70" customFormat="1" ht="13.5" customHeight="1" x14ac:dyDescent="0.25">
      <c r="A478" s="2" t="s">
        <v>329</v>
      </c>
      <c r="B478" s="72">
        <v>101.23</v>
      </c>
      <c r="C478" s="72">
        <v>10</v>
      </c>
      <c r="D478" s="72">
        <f t="shared" si="28"/>
        <v>111.23</v>
      </c>
      <c r="E478" s="75" t="s">
        <v>330</v>
      </c>
    </row>
    <row r="479" spans="1:5" s="70" customFormat="1" ht="15.75" customHeight="1" x14ac:dyDescent="0.25">
      <c r="A479" s="2" t="s">
        <v>322</v>
      </c>
      <c r="B479" s="72">
        <v>151.32</v>
      </c>
      <c r="C479" s="72"/>
      <c r="D479" s="72">
        <f t="shared" si="28"/>
        <v>151.32</v>
      </c>
      <c r="E479" s="75" t="s">
        <v>341</v>
      </c>
    </row>
    <row r="480" spans="1:5" s="70" customFormat="1" ht="12.75" customHeight="1" x14ac:dyDescent="0.25">
      <c r="A480" s="2" t="s">
        <v>323</v>
      </c>
      <c r="B480" s="72">
        <v>650</v>
      </c>
      <c r="C480" s="72"/>
      <c r="D480" s="72">
        <f t="shared" si="28"/>
        <v>650</v>
      </c>
      <c r="E480" s="75" t="s">
        <v>332</v>
      </c>
    </row>
    <row r="481" spans="1:5" s="70" customFormat="1" ht="15.75" customHeight="1" x14ac:dyDescent="0.25">
      <c r="A481" s="2" t="s">
        <v>324</v>
      </c>
      <c r="B481" s="72">
        <v>101.23</v>
      </c>
      <c r="C481" s="72"/>
      <c r="D481" s="72">
        <f t="shared" si="28"/>
        <v>101.23</v>
      </c>
      <c r="E481" s="75" t="s">
        <v>334</v>
      </c>
    </row>
    <row r="482" spans="1:5" s="70" customFormat="1" ht="14.25" customHeight="1" x14ac:dyDescent="0.25">
      <c r="A482" s="2" t="s">
        <v>325</v>
      </c>
      <c r="B482" s="72">
        <v>142.22999999999999</v>
      </c>
      <c r="C482" s="72">
        <v>21</v>
      </c>
      <c r="D482" s="72">
        <f t="shared" si="28"/>
        <v>163.22999999999999</v>
      </c>
      <c r="E482" s="75" t="s">
        <v>333</v>
      </c>
    </row>
    <row r="483" spans="1:5" s="70" customFormat="1" ht="13.5" customHeight="1" x14ac:dyDescent="0.25">
      <c r="A483" s="2" t="s">
        <v>326</v>
      </c>
      <c r="B483" s="72">
        <v>310</v>
      </c>
      <c r="C483" s="72"/>
      <c r="D483" s="72">
        <f t="shared" si="28"/>
        <v>310</v>
      </c>
      <c r="E483" s="75" t="s">
        <v>340</v>
      </c>
    </row>
    <row r="484" spans="1:5" s="70" customFormat="1" ht="12.75" customHeight="1" x14ac:dyDescent="0.25">
      <c r="A484" s="2" t="s">
        <v>316</v>
      </c>
      <c r="B484" s="72">
        <v>224.48</v>
      </c>
      <c r="C484" s="72">
        <v>120</v>
      </c>
      <c r="D484" s="72">
        <f t="shared" si="28"/>
        <v>344.48</v>
      </c>
      <c r="E484" s="75" t="s">
        <v>342</v>
      </c>
    </row>
    <row r="485" spans="1:5" s="4" customFormat="1" ht="15.75" x14ac:dyDescent="0.25">
      <c r="A485" s="45" t="s">
        <v>621</v>
      </c>
      <c r="B485" s="56">
        <v>3396</v>
      </c>
      <c r="C485" s="57">
        <v>2129</v>
      </c>
      <c r="D485" s="57">
        <v>5525</v>
      </c>
      <c r="E485" s="45" t="s">
        <v>39</v>
      </c>
    </row>
    <row r="486" spans="1:5" s="60" customFormat="1" ht="13.5" customHeight="1" x14ac:dyDescent="0.25">
      <c r="A486" s="2" t="s">
        <v>148</v>
      </c>
      <c r="B486" s="38">
        <v>143</v>
      </c>
      <c r="C486" s="3">
        <v>81</v>
      </c>
      <c r="D486" s="55">
        <f>C486+B486</f>
        <v>224</v>
      </c>
      <c r="E486" s="2" t="s">
        <v>677</v>
      </c>
    </row>
    <row r="487" spans="1:5" s="60" customFormat="1" ht="15.75" customHeight="1" x14ac:dyDescent="0.25">
      <c r="A487" s="2" t="s">
        <v>149</v>
      </c>
      <c r="B487" s="38">
        <v>227</v>
      </c>
      <c r="C487" s="3">
        <v>141</v>
      </c>
      <c r="D487" s="55">
        <f t="shared" ref="D487:D509" si="29">C487+B487</f>
        <v>368</v>
      </c>
      <c r="E487" s="2" t="s">
        <v>652</v>
      </c>
    </row>
    <row r="488" spans="1:5" s="60" customFormat="1" ht="13.5" customHeight="1" x14ac:dyDescent="0.25">
      <c r="A488" s="2" t="s">
        <v>150</v>
      </c>
      <c r="B488" s="38">
        <v>139</v>
      </c>
      <c r="C488" s="3">
        <v>124</v>
      </c>
      <c r="D488" s="55">
        <f t="shared" si="29"/>
        <v>263</v>
      </c>
      <c r="E488" s="2" t="s">
        <v>168</v>
      </c>
    </row>
    <row r="489" spans="1:5" s="60" customFormat="1" ht="16.5" customHeight="1" x14ac:dyDescent="0.25">
      <c r="A489" s="2" t="s">
        <v>151</v>
      </c>
      <c r="B489" s="38">
        <v>290</v>
      </c>
      <c r="C489" s="3">
        <v>92</v>
      </c>
      <c r="D489" s="55">
        <f t="shared" si="29"/>
        <v>382</v>
      </c>
      <c r="E489" s="2" t="s">
        <v>660</v>
      </c>
    </row>
    <row r="490" spans="1:5" s="60" customFormat="1" ht="13.5" customHeight="1" x14ac:dyDescent="0.25">
      <c r="A490" s="2" t="s">
        <v>152</v>
      </c>
      <c r="B490" s="38">
        <v>118</v>
      </c>
      <c r="C490" s="3">
        <v>55</v>
      </c>
      <c r="D490" s="55">
        <f t="shared" si="29"/>
        <v>173</v>
      </c>
      <c r="E490" s="2" t="s">
        <v>152</v>
      </c>
    </row>
    <row r="491" spans="1:5" s="60" customFormat="1" ht="13.5" customHeight="1" x14ac:dyDescent="0.25">
      <c r="A491" s="2" t="s">
        <v>153</v>
      </c>
      <c r="B491" s="38">
        <v>176</v>
      </c>
      <c r="C491" s="3">
        <v>194</v>
      </c>
      <c r="D491" s="55">
        <f t="shared" si="29"/>
        <v>370</v>
      </c>
      <c r="E491" s="2" t="s">
        <v>169</v>
      </c>
    </row>
    <row r="492" spans="1:5" s="60" customFormat="1" ht="14.25" customHeight="1" x14ac:dyDescent="0.25">
      <c r="A492" s="2" t="s">
        <v>171</v>
      </c>
      <c r="B492" s="38">
        <v>181</v>
      </c>
      <c r="C492" s="3">
        <v>95</v>
      </c>
      <c r="D492" s="55">
        <f t="shared" si="29"/>
        <v>276</v>
      </c>
      <c r="E492" s="2" t="s">
        <v>170</v>
      </c>
    </row>
    <row r="493" spans="1:5" s="60" customFormat="1" ht="13.5" customHeight="1" x14ac:dyDescent="0.25">
      <c r="A493" s="2" t="s">
        <v>154</v>
      </c>
      <c r="B493" s="38">
        <v>215</v>
      </c>
      <c r="C493" s="3">
        <v>125</v>
      </c>
      <c r="D493" s="55">
        <f t="shared" si="29"/>
        <v>340</v>
      </c>
      <c r="E493" s="2" t="s">
        <v>678</v>
      </c>
    </row>
    <row r="494" spans="1:5" s="60" customFormat="1" ht="15.75" customHeight="1" x14ac:dyDescent="0.25">
      <c r="A494" s="2" t="s">
        <v>155</v>
      </c>
      <c r="B494" s="38">
        <v>191</v>
      </c>
      <c r="C494" s="3">
        <v>131</v>
      </c>
      <c r="D494" s="55">
        <f t="shared" si="29"/>
        <v>322</v>
      </c>
      <c r="E494" s="2" t="s">
        <v>155</v>
      </c>
    </row>
    <row r="495" spans="1:5" s="60" customFormat="1" ht="13.5" customHeight="1" x14ac:dyDescent="0.25">
      <c r="A495" s="2" t="s">
        <v>156</v>
      </c>
      <c r="B495" s="38">
        <v>184</v>
      </c>
      <c r="C495" s="3">
        <v>120</v>
      </c>
      <c r="D495" s="55">
        <f t="shared" si="29"/>
        <v>304</v>
      </c>
      <c r="E495" s="2" t="s">
        <v>643</v>
      </c>
    </row>
    <row r="496" spans="1:5" s="60" customFormat="1" ht="16.5" customHeight="1" x14ac:dyDescent="0.25">
      <c r="A496" s="2" t="s">
        <v>157</v>
      </c>
      <c r="B496" s="38">
        <v>164</v>
      </c>
      <c r="C496" s="3">
        <v>162</v>
      </c>
      <c r="D496" s="55">
        <f t="shared" si="29"/>
        <v>326</v>
      </c>
      <c r="E496" s="2" t="s">
        <v>172</v>
      </c>
    </row>
    <row r="497" spans="1:5" s="60" customFormat="1" ht="13.5" customHeight="1" x14ac:dyDescent="0.25">
      <c r="A497" s="2" t="s">
        <v>158</v>
      </c>
      <c r="B497" s="38">
        <v>139</v>
      </c>
      <c r="C497" s="3">
        <v>84</v>
      </c>
      <c r="D497" s="55">
        <f t="shared" si="29"/>
        <v>223</v>
      </c>
      <c r="E497" s="2" t="s">
        <v>173</v>
      </c>
    </row>
    <row r="498" spans="1:5" s="60" customFormat="1" ht="12.75" customHeight="1" x14ac:dyDescent="0.25">
      <c r="A498" s="2" t="s">
        <v>175</v>
      </c>
      <c r="B498" s="38">
        <v>128</v>
      </c>
      <c r="C498" s="3">
        <v>80</v>
      </c>
      <c r="D498" s="55">
        <f t="shared" si="29"/>
        <v>208</v>
      </c>
      <c r="E498" s="2" t="s">
        <v>702</v>
      </c>
    </row>
    <row r="499" spans="1:5" s="60" customFormat="1" ht="13.5" customHeight="1" x14ac:dyDescent="0.25">
      <c r="A499" s="2" t="s">
        <v>159</v>
      </c>
      <c r="B499" s="38">
        <v>225</v>
      </c>
      <c r="C499" s="3">
        <v>93</v>
      </c>
      <c r="D499" s="55">
        <f t="shared" si="29"/>
        <v>318</v>
      </c>
      <c r="E499" s="2" t="s">
        <v>718</v>
      </c>
    </row>
    <row r="500" spans="1:5" s="78" customFormat="1" ht="13.5" customHeight="1" x14ac:dyDescent="0.25"/>
    <row r="501" spans="1:5" s="78" customFormat="1" ht="13.5" customHeight="1" x14ac:dyDescent="0.25">
      <c r="A501" s="108" t="s">
        <v>669</v>
      </c>
      <c r="B501" s="108"/>
      <c r="C501" s="108"/>
      <c r="D501" s="105" t="s">
        <v>671</v>
      </c>
      <c r="E501" s="105"/>
    </row>
    <row r="502" spans="1:5" s="60" customFormat="1" ht="13.5" customHeight="1" x14ac:dyDescent="0.25">
      <c r="A502" s="2" t="s">
        <v>160</v>
      </c>
      <c r="B502" s="38">
        <v>144</v>
      </c>
      <c r="C502" s="3">
        <v>182</v>
      </c>
      <c r="D502" s="55">
        <f t="shared" si="29"/>
        <v>326</v>
      </c>
      <c r="E502" s="2" t="s">
        <v>679</v>
      </c>
    </row>
    <row r="503" spans="1:5" s="60" customFormat="1" ht="15" customHeight="1" x14ac:dyDescent="0.25">
      <c r="A503" s="2" t="s">
        <v>161</v>
      </c>
      <c r="B503" s="38">
        <v>194</v>
      </c>
      <c r="C503" s="3">
        <v>111</v>
      </c>
      <c r="D503" s="55">
        <f t="shared" si="29"/>
        <v>305</v>
      </c>
      <c r="E503" s="2" t="s">
        <v>176</v>
      </c>
    </row>
    <row r="504" spans="1:5" s="60" customFormat="1" ht="14.25" customHeight="1" x14ac:dyDescent="0.25">
      <c r="A504" s="2" t="s">
        <v>162</v>
      </c>
      <c r="B504" s="38">
        <v>109</v>
      </c>
      <c r="C504" s="3">
        <v>107</v>
      </c>
      <c r="D504" s="55">
        <f t="shared" si="29"/>
        <v>216</v>
      </c>
      <c r="E504" s="2" t="s">
        <v>177</v>
      </c>
    </row>
    <row r="505" spans="1:5" s="60" customFormat="1" ht="18.75" customHeight="1" x14ac:dyDescent="0.25">
      <c r="A505" s="2" t="s">
        <v>163</v>
      </c>
      <c r="B505" s="38">
        <v>163</v>
      </c>
      <c r="C505" s="3">
        <v>54</v>
      </c>
      <c r="D505" s="55">
        <f t="shared" si="29"/>
        <v>217</v>
      </c>
      <c r="E505" s="2" t="s">
        <v>109</v>
      </c>
    </row>
    <row r="506" spans="1:5" s="60" customFormat="1" ht="15.75" customHeight="1" x14ac:dyDescent="0.25">
      <c r="A506" s="2" t="s">
        <v>164</v>
      </c>
      <c r="B506" s="38">
        <v>186</v>
      </c>
      <c r="C506" s="3">
        <v>98</v>
      </c>
      <c r="D506" s="55">
        <f t="shared" si="29"/>
        <v>284</v>
      </c>
      <c r="E506" s="2" t="s">
        <v>178</v>
      </c>
    </row>
    <row r="507" spans="1:5" s="60" customFormat="1" ht="13.5" customHeight="1" x14ac:dyDescent="0.25">
      <c r="A507" s="2" t="s">
        <v>165</v>
      </c>
      <c r="B507" s="38">
        <v>30</v>
      </c>
      <c r="C507" s="3"/>
      <c r="D507" s="55">
        <f t="shared" si="29"/>
        <v>30</v>
      </c>
      <c r="E507" s="2" t="s">
        <v>638</v>
      </c>
    </row>
    <row r="508" spans="1:5" s="60" customFormat="1" ht="18" customHeight="1" x14ac:dyDescent="0.25">
      <c r="A508" s="2" t="s">
        <v>166</v>
      </c>
      <c r="B508" s="38">
        <v>25</v>
      </c>
      <c r="C508" s="3"/>
      <c r="D508" s="55">
        <f t="shared" si="29"/>
        <v>25</v>
      </c>
      <c r="E508" s="2" t="s">
        <v>682</v>
      </c>
    </row>
    <row r="509" spans="1:5" s="60" customFormat="1" x14ac:dyDescent="0.25">
      <c r="A509" s="2" t="s">
        <v>167</v>
      </c>
      <c r="B509" s="38">
        <v>25</v>
      </c>
      <c r="C509" s="3"/>
      <c r="D509" s="55">
        <f t="shared" si="29"/>
        <v>25</v>
      </c>
      <c r="E509" s="2" t="s">
        <v>639</v>
      </c>
    </row>
    <row r="510" spans="1:5" s="4" customFormat="1" ht="15.75" x14ac:dyDescent="0.25">
      <c r="A510" s="45" t="s">
        <v>28</v>
      </c>
      <c r="B510" s="56">
        <v>1485.18</v>
      </c>
      <c r="C510" s="57">
        <v>1093.72</v>
      </c>
      <c r="D510" s="57">
        <v>2578.9</v>
      </c>
      <c r="E510" s="45" t="s">
        <v>40</v>
      </c>
    </row>
    <row r="511" spans="1:5" s="19" customFormat="1" ht="15" customHeight="1" x14ac:dyDescent="0.25">
      <c r="A511" s="2" t="s">
        <v>0</v>
      </c>
      <c r="B511" s="18" t="s">
        <v>2</v>
      </c>
      <c r="C511" s="18" t="s">
        <v>3</v>
      </c>
      <c r="D511" s="18">
        <v>196.7</v>
      </c>
      <c r="E511" s="2" t="s">
        <v>462</v>
      </c>
    </row>
    <row r="512" spans="1:5" s="19" customFormat="1" ht="13.5" customHeight="1" x14ac:dyDescent="0.25">
      <c r="A512" s="2" t="s">
        <v>4</v>
      </c>
      <c r="B512" s="20">
        <v>223</v>
      </c>
      <c r="C512" s="20">
        <v>327</v>
      </c>
      <c r="D512" s="18">
        <f t="shared" ref="D512:D525" si="30">C512+B512</f>
        <v>550</v>
      </c>
      <c r="E512" s="2" t="s">
        <v>58</v>
      </c>
    </row>
    <row r="513" spans="1:5" s="19" customFormat="1" ht="14.25" customHeight="1" x14ac:dyDescent="0.25">
      <c r="A513" s="2" t="s">
        <v>5</v>
      </c>
      <c r="B513" s="35">
        <v>165</v>
      </c>
      <c r="C513" s="21">
        <v>82</v>
      </c>
      <c r="D513" s="18">
        <f t="shared" si="30"/>
        <v>247</v>
      </c>
      <c r="E513" s="2" t="s">
        <v>59</v>
      </c>
    </row>
    <row r="514" spans="1:5" s="19" customFormat="1" ht="16.5" customHeight="1" x14ac:dyDescent="0.25">
      <c r="A514" s="2" t="s">
        <v>6</v>
      </c>
      <c r="B514" s="41" t="s">
        <v>7</v>
      </c>
      <c r="C514" s="41">
        <v>40</v>
      </c>
      <c r="D514" s="18">
        <v>283</v>
      </c>
      <c r="E514" s="2" t="s">
        <v>456</v>
      </c>
    </row>
    <row r="515" spans="1:5" s="19" customFormat="1" ht="15.75" customHeight="1" x14ac:dyDescent="0.25">
      <c r="A515" s="2" t="s">
        <v>8</v>
      </c>
      <c r="B515" s="23">
        <v>105</v>
      </c>
      <c r="C515" s="24">
        <v>333</v>
      </c>
      <c r="D515" s="18">
        <f t="shared" si="30"/>
        <v>438</v>
      </c>
      <c r="E515" s="2" t="s">
        <v>455</v>
      </c>
    </row>
    <row r="516" spans="1:5" s="19" customFormat="1" ht="15" customHeight="1" x14ac:dyDescent="0.25">
      <c r="A516" s="2" t="s">
        <v>9</v>
      </c>
      <c r="B516" s="26">
        <v>100</v>
      </c>
      <c r="C516" s="26">
        <v>50</v>
      </c>
      <c r="D516" s="18">
        <f t="shared" si="30"/>
        <v>150</v>
      </c>
      <c r="E516" s="16" t="s">
        <v>459</v>
      </c>
    </row>
    <row r="517" spans="1:5" s="19" customFormat="1" ht="15" customHeight="1" x14ac:dyDescent="0.25">
      <c r="A517" s="2" t="s">
        <v>60</v>
      </c>
      <c r="B517" s="28">
        <v>146</v>
      </c>
      <c r="C517" s="28">
        <v>62</v>
      </c>
      <c r="D517" s="18">
        <f t="shared" si="30"/>
        <v>208</v>
      </c>
      <c r="E517" s="2" t="s">
        <v>38</v>
      </c>
    </row>
    <row r="518" spans="1:5" s="19" customFormat="1" ht="17.25" customHeight="1" x14ac:dyDescent="0.25">
      <c r="A518" s="2" t="s">
        <v>10</v>
      </c>
      <c r="B518" s="26">
        <v>70.5</v>
      </c>
      <c r="C518" s="26">
        <v>34</v>
      </c>
      <c r="D518" s="18">
        <f t="shared" si="30"/>
        <v>104.5</v>
      </c>
      <c r="E518" s="2" t="s">
        <v>458</v>
      </c>
    </row>
    <row r="519" spans="1:5" s="19" customFormat="1" ht="15" customHeight="1" x14ac:dyDescent="0.25">
      <c r="A519" s="2" t="s">
        <v>61</v>
      </c>
      <c r="B519" s="23">
        <v>172.88</v>
      </c>
      <c r="C519" s="24">
        <v>62.72</v>
      </c>
      <c r="D519" s="18">
        <f t="shared" si="30"/>
        <v>235.6</v>
      </c>
      <c r="E519" s="2" t="s">
        <v>461</v>
      </c>
    </row>
    <row r="520" spans="1:5" s="19" customFormat="1" ht="15.75" customHeight="1" x14ac:dyDescent="0.25">
      <c r="A520" s="2" t="s">
        <v>640</v>
      </c>
      <c r="B520" s="31">
        <v>20</v>
      </c>
      <c r="C520" s="31">
        <v>9</v>
      </c>
      <c r="D520" s="18">
        <f t="shared" si="30"/>
        <v>29</v>
      </c>
      <c r="E520" s="2" t="s">
        <v>457</v>
      </c>
    </row>
    <row r="521" spans="1:5" s="19" customFormat="1" x14ac:dyDescent="0.25">
      <c r="A521" s="2" t="s">
        <v>11</v>
      </c>
      <c r="B521" s="37">
        <v>63.8</v>
      </c>
      <c r="C521" s="37"/>
      <c r="D521" s="18">
        <f t="shared" si="30"/>
        <v>63.8</v>
      </c>
      <c r="E521" s="2" t="s">
        <v>62</v>
      </c>
    </row>
    <row r="522" spans="1:5" s="19" customFormat="1" ht="12" customHeight="1" x14ac:dyDescent="0.25">
      <c r="A522" s="2" t="s">
        <v>12</v>
      </c>
      <c r="B522" s="40">
        <v>86</v>
      </c>
      <c r="C522" s="40">
        <v>33</v>
      </c>
      <c r="D522" s="18">
        <f t="shared" si="30"/>
        <v>119</v>
      </c>
      <c r="E522" s="2" t="s">
        <v>460</v>
      </c>
    </row>
    <row r="523" spans="1:5" s="19" customFormat="1" x14ac:dyDescent="0.25">
      <c r="A523" s="2" t="s">
        <v>13</v>
      </c>
      <c r="B523" s="18" t="s">
        <v>14</v>
      </c>
      <c r="C523" s="18" t="s">
        <v>15</v>
      </c>
      <c r="D523" s="18">
        <v>465</v>
      </c>
      <c r="E523" s="2" t="s">
        <v>454</v>
      </c>
    </row>
    <row r="524" spans="1:5" s="19" customFormat="1" ht="14.25" customHeight="1" x14ac:dyDescent="0.25">
      <c r="A524" s="2" t="s">
        <v>16</v>
      </c>
      <c r="B524" s="28">
        <v>153</v>
      </c>
      <c r="C524" s="28">
        <v>61</v>
      </c>
      <c r="D524" s="18">
        <f t="shared" si="30"/>
        <v>214</v>
      </c>
      <c r="E524" s="2" t="s">
        <v>63</v>
      </c>
    </row>
    <row r="525" spans="1:5" s="19" customFormat="1" ht="12" customHeight="1" x14ac:dyDescent="0.25">
      <c r="A525" s="2" t="s">
        <v>17</v>
      </c>
      <c r="B525" s="34">
        <v>180</v>
      </c>
      <c r="C525" s="34"/>
      <c r="D525" s="18">
        <f t="shared" si="30"/>
        <v>180</v>
      </c>
      <c r="E525" s="2" t="s">
        <v>648</v>
      </c>
    </row>
    <row r="526" spans="1:5" s="19" customFormat="1" x14ac:dyDescent="0.25">
      <c r="A526" s="2" t="s">
        <v>18</v>
      </c>
      <c r="B526" s="41" t="s">
        <v>19</v>
      </c>
      <c r="C526" s="41" t="s">
        <v>20</v>
      </c>
      <c r="D526" s="18">
        <v>63.5</v>
      </c>
      <c r="E526" s="2" t="s">
        <v>451</v>
      </c>
    </row>
    <row r="527" spans="1:5" s="4" customFormat="1" ht="15.75" x14ac:dyDescent="0.25">
      <c r="A527" s="51" t="s">
        <v>299</v>
      </c>
      <c r="B527" s="51">
        <v>1041.6400000000001</v>
      </c>
      <c r="C527" s="51">
        <v>257</v>
      </c>
      <c r="D527" s="51">
        <f>C527+B527</f>
        <v>1298.6400000000001</v>
      </c>
      <c r="E527" s="51" t="s">
        <v>634</v>
      </c>
    </row>
    <row r="528" spans="1:5" s="59" customFormat="1" ht="14.25" customHeight="1" x14ac:dyDescent="0.25">
      <c r="A528" s="2" t="s">
        <v>134</v>
      </c>
      <c r="B528" s="34">
        <v>120.25</v>
      </c>
      <c r="C528" s="34"/>
      <c r="D528" s="34">
        <f>C528+B528</f>
        <v>120.25</v>
      </c>
      <c r="E528" s="2" t="s">
        <v>641</v>
      </c>
    </row>
    <row r="529" spans="1:5" s="59" customFormat="1" ht="14.25" customHeight="1" x14ac:dyDescent="0.25">
      <c r="A529" s="2" t="s">
        <v>135</v>
      </c>
      <c r="B529" s="34">
        <v>83.7</v>
      </c>
      <c r="C529" s="34">
        <v>39</v>
      </c>
      <c r="D529" s="34">
        <f t="shared" ref="D529:D538" si="31">C529+B529</f>
        <v>122.7</v>
      </c>
      <c r="E529" s="2" t="s">
        <v>143</v>
      </c>
    </row>
    <row r="530" spans="1:5" s="59" customFormat="1" ht="12" customHeight="1" x14ac:dyDescent="0.25">
      <c r="A530" s="2" t="s">
        <v>136</v>
      </c>
      <c r="B530" s="34">
        <v>151</v>
      </c>
      <c r="C530" s="34">
        <v>50</v>
      </c>
      <c r="D530" s="34">
        <f t="shared" si="31"/>
        <v>201</v>
      </c>
      <c r="E530" s="2" t="s">
        <v>144</v>
      </c>
    </row>
    <row r="531" spans="1:5" s="59" customFormat="1" ht="12.75" customHeight="1" x14ac:dyDescent="0.25">
      <c r="A531" s="2" t="s">
        <v>137</v>
      </c>
      <c r="B531" s="34">
        <v>108.9</v>
      </c>
      <c r="C531" s="34">
        <v>19</v>
      </c>
      <c r="D531" s="34">
        <f t="shared" si="31"/>
        <v>127.9</v>
      </c>
      <c r="E531" s="2" t="s">
        <v>647</v>
      </c>
    </row>
    <row r="532" spans="1:5" s="59" customFormat="1" ht="15" customHeight="1" x14ac:dyDescent="0.25">
      <c r="A532" s="2" t="s">
        <v>138</v>
      </c>
      <c r="B532" s="34">
        <v>136</v>
      </c>
      <c r="C532" s="34">
        <v>20</v>
      </c>
      <c r="D532" s="34">
        <f t="shared" si="31"/>
        <v>156</v>
      </c>
      <c r="E532" s="2" t="s">
        <v>651</v>
      </c>
    </row>
    <row r="533" spans="1:5" s="59" customFormat="1" ht="14.25" customHeight="1" x14ac:dyDescent="0.25">
      <c r="A533" s="2" t="s">
        <v>139</v>
      </c>
      <c r="B533" s="34">
        <v>140.18</v>
      </c>
      <c r="C533" s="34">
        <v>20</v>
      </c>
      <c r="D533" s="34">
        <f t="shared" si="31"/>
        <v>160.18</v>
      </c>
      <c r="E533" s="2" t="s">
        <v>145</v>
      </c>
    </row>
    <row r="534" spans="1:5" s="59" customFormat="1" x14ac:dyDescent="0.25">
      <c r="A534" s="2" t="s">
        <v>140</v>
      </c>
      <c r="B534" s="83">
        <v>112.34</v>
      </c>
      <c r="C534" s="83">
        <v>35</v>
      </c>
      <c r="D534" s="83">
        <f t="shared" si="31"/>
        <v>147.34</v>
      </c>
      <c r="E534" s="2" t="s">
        <v>146</v>
      </c>
    </row>
    <row r="535" spans="1:5" s="59" customFormat="1" ht="12.75" customHeight="1" x14ac:dyDescent="0.25">
      <c r="A535" s="2" t="s">
        <v>141</v>
      </c>
      <c r="B535" s="83">
        <v>77.349999999999994</v>
      </c>
      <c r="C535" s="83">
        <v>39</v>
      </c>
      <c r="D535" s="83">
        <f t="shared" si="31"/>
        <v>116.35</v>
      </c>
      <c r="E535" s="2" t="s">
        <v>646</v>
      </c>
    </row>
    <row r="536" spans="1:5" s="78" customFormat="1" ht="12.75" customHeight="1" x14ac:dyDescent="0.25">
      <c r="A536" s="108" t="s">
        <v>628</v>
      </c>
      <c r="B536" s="108"/>
      <c r="C536" s="108"/>
      <c r="D536" s="105" t="s">
        <v>671</v>
      </c>
      <c r="E536" s="105"/>
    </row>
    <row r="537" spans="1:5" s="59" customFormat="1" ht="12.75" customHeight="1" x14ac:dyDescent="0.25">
      <c r="A537" s="2" t="s">
        <v>142</v>
      </c>
      <c r="B537" s="34">
        <v>95.5</v>
      </c>
      <c r="C537" s="34">
        <v>35</v>
      </c>
      <c r="D537" s="34">
        <f t="shared" si="31"/>
        <v>130.5</v>
      </c>
      <c r="E537" s="2" t="s">
        <v>147</v>
      </c>
    </row>
    <row r="538" spans="1:5" s="59" customFormat="1" ht="12.75" customHeight="1" x14ac:dyDescent="0.25">
      <c r="A538" s="2" t="s">
        <v>637</v>
      </c>
      <c r="B538" s="34">
        <v>16.420000000000002</v>
      </c>
      <c r="C538" s="34"/>
      <c r="D538" s="34">
        <f t="shared" si="31"/>
        <v>16.420000000000002</v>
      </c>
      <c r="E538" s="2" t="s">
        <v>642</v>
      </c>
    </row>
    <row r="539" spans="1:5" s="4" customFormat="1" ht="15.75" x14ac:dyDescent="0.25">
      <c r="A539" s="51" t="s">
        <v>29</v>
      </c>
      <c r="B539" s="51">
        <v>1963.6780000000001</v>
      </c>
      <c r="C539" s="51">
        <v>1796.664</v>
      </c>
      <c r="D539" s="51">
        <f>C539+B539</f>
        <v>3760.3420000000001</v>
      </c>
      <c r="E539" s="51" t="s">
        <v>632</v>
      </c>
    </row>
    <row r="540" spans="1:5" s="70" customFormat="1" ht="12" customHeight="1" x14ac:dyDescent="0.25">
      <c r="A540" s="2" t="s">
        <v>245</v>
      </c>
      <c r="B540" s="3">
        <v>157</v>
      </c>
      <c r="C540" s="3">
        <v>96</v>
      </c>
      <c r="D540" s="3">
        <f>C540+B540</f>
        <v>253</v>
      </c>
      <c r="E540" s="2" t="s">
        <v>473</v>
      </c>
    </row>
    <row r="541" spans="1:5" s="70" customFormat="1" ht="12.75" customHeight="1" x14ac:dyDescent="0.25">
      <c r="A541" s="2" t="s">
        <v>246</v>
      </c>
      <c r="B541" s="3">
        <v>91</v>
      </c>
      <c r="C541" s="3">
        <v>90.06</v>
      </c>
      <c r="D541" s="3">
        <f t="shared" ref="D541:D563" si="32">C541+B541</f>
        <v>181.06</v>
      </c>
      <c r="E541" s="2" t="s">
        <v>474</v>
      </c>
    </row>
    <row r="542" spans="1:5" s="70" customFormat="1" ht="11.25" customHeight="1" x14ac:dyDescent="0.25">
      <c r="A542" s="2" t="s">
        <v>205</v>
      </c>
      <c r="B542" s="3">
        <v>114.8</v>
      </c>
      <c r="C542" s="3">
        <v>58.2</v>
      </c>
      <c r="D542" s="3">
        <f t="shared" si="32"/>
        <v>173</v>
      </c>
      <c r="E542" s="2" t="s">
        <v>475</v>
      </c>
    </row>
    <row r="543" spans="1:5" s="70" customFormat="1" x14ac:dyDescent="0.25">
      <c r="A543" s="2" t="s">
        <v>247</v>
      </c>
      <c r="B543" s="3">
        <v>184.87</v>
      </c>
      <c r="C543" s="3">
        <v>138.43</v>
      </c>
      <c r="D543" s="3">
        <f t="shared" si="32"/>
        <v>323.3</v>
      </c>
      <c r="E543" s="2" t="s">
        <v>476</v>
      </c>
    </row>
    <row r="544" spans="1:5" s="70" customFormat="1" ht="11.25" customHeight="1" x14ac:dyDescent="0.25">
      <c r="A544" s="2" t="s">
        <v>248</v>
      </c>
      <c r="B544" s="3">
        <v>61.7</v>
      </c>
      <c r="C544" s="3">
        <v>84.7</v>
      </c>
      <c r="D544" s="3">
        <f t="shared" si="32"/>
        <v>146.4</v>
      </c>
      <c r="E544" s="2" t="s">
        <v>267</v>
      </c>
    </row>
    <row r="545" spans="1:5" s="70" customFormat="1" x14ac:dyDescent="0.25">
      <c r="A545" s="2" t="s">
        <v>249</v>
      </c>
      <c r="B545" s="3">
        <v>74.5</v>
      </c>
      <c r="C545" s="3">
        <v>64.010000000000005</v>
      </c>
      <c r="D545" s="3">
        <f t="shared" si="32"/>
        <v>138.51</v>
      </c>
      <c r="E545" s="2" t="s">
        <v>477</v>
      </c>
    </row>
    <row r="546" spans="1:5" s="70" customFormat="1" ht="12" customHeight="1" x14ac:dyDescent="0.25">
      <c r="A546" s="2" t="s">
        <v>250</v>
      </c>
      <c r="B546" s="3">
        <v>70</v>
      </c>
      <c r="C546" s="3">
        <v>160</v>
      </c>
      <c r="D546" s="3">
        <f t="shared" si="32"/>
        <v>230</v>
      </c>
      <c r="E546" s="2" t="s">
        <v>268</v>
      </c>
    </row>
    <row r="547" spans="1:5" s="70" customFormat="1" ht="12.75" customHeight="1" x14ac:dyDescent="0.25">
      <c r="A547" s="2" t="s">
        <v>251</v>
      </c>
      <c r="B547" s="3">
        <v>20.13</v>
      </c>
      <c r="C547" s="3">
        <v>62.13</v>
      </c>
      <c r="D547" s="3">
        <f t="shared" si="32"/>
        <v>82.26</v>
      </c>
      <c r="E547" s="2" t="s">
        <v>478</v>
      </c>
    </row>
    <row r="548" spans="1:5" s="70" customFormat="1" ht="13.5" customHeight="1" x14ac:dyDescent="0.25">
      <c r="A548" s="2" t="s">
        <v>252</v>
      </c>
      <c r="B548" s="3">
        <v>99.76</v>
      </c>
      <c r="C548" s="3">
        <v>78.16</v>
      </c>
      <c r="D548" s="3">
        <f t="shared" si="32"/>
        <v>177.92000000000002</v>
      </c>
      <c r="E548" s="2" t="s">
        <v>269</v>
      </c>
    </row>
    <row r="549" spans="1:5" s="70" customFormat="1" ht="12.75" customHeight="1" x14ac:dyDescent="0.25">
      <c r="A549" s="2" t="s">
        <v>253</v>
      </c>
      <c r="B549" s="3">
        <v>22.56</v>
      </c>
      <c r="C549" s="3">
        <v>38.270000000000003</v>
      </c>
      <c r="D549" s="3">
        <f t="shared" si="32"/>
        <v>60.83</v>
      </c>
      <c r="E549" s="2" t="s">
        <v>488</v>
      </c>
    </row>
    <row r="550" spans="1:5" s="70" customFormat="1" ht="11.25" customHeight="1" x14ac:dyDescent="0.25">
      <c r="A550" s="2" t="s">
        <v>254</v>
      </c>
      <c r="B550" s="3">
        <v>152</v>
      </c>
      <c r="C550" s="3">
        <v>83</v>
      </c>
      <c r="D550" s="3">
        <f t="shared" si="32"/>
        <v>235</v>
      </c>
      <c r="E550" s="2" t="s">
        <v>270</v>
      </c>
    </row>
    <row r="551" spans="1:5" s="70" customFormat="1" ht="12.75" customHeight="1" x14ac:dyDescent="0.25">
      <c r="A551" s="2" t="s">
        <v>255</v>
      </c>
      <c r="B551" s="3">
        <v>50.36</v>
      </c>
      <c r="C551" s="3">
        <v>189</v>
      </c>
      <c r="D551" s="3">
        <f t="shared" si="32"/>
        <v>239.36</v>
      </c>
      <c r="E551" s="2" t="s">
        <v>479</v>
      </c>
    </row>
    <row r="552" spans="1:5" s="70" customFormat="1" ht="12" customHeight="1" x14ac:dyDescent="0.25">
      <c r="A552" s="2" t="s">
        <v>256</v>
      </c>
      <c r="B552" s="3">
        <v>146.1</v>
      </c>
      <c r="C552" s="3">
        <v>41.5</v>
      </c>
      <c r="D552" s="3">
        <f t="shared" si="32"/>
        <v>187.6</v>
      </c>
      <c r="E552" s="2" t="s">
        <v>720</v>
      </c>
    </row>
    <row r="553" spans="1:5" s="70" customFormat="1" ht="12.75" customHeight="1" x14ac:dyDescent="0.25">
      <c r="A553" s="2" t="s">
        <v>257</v>
      </c>
      <c r="B553" s="3">
        <v>72.56</v>
      </c>
      <c r="C553" s="3">
        <v>154.30000000000001</v>
      </c>
      <c r="D553" s="3">
        <f t="shared" si="32"/>
        <v>226.86</v>
      </c>
      <c r="E553" s="2" t="s">
        <v>271</v>
      </c>
    </row>
    <row r="554" spans="1:5" s="70" customFormat="1" ht="11.25" customHeight="1" x14ac:dyDescent="0.25">
      <c r="A554" s="2" t="s">
        <v>258</v>
      </c>
      <c r="B554" s="3">
        <v>22</v>
      </c>
      <c r="C554" s="3">
        <v>79</v>
      </c>
      <c r="D554" s="3">
        <f t="shared" si="32"/>
        <v>101</v>
      </c>
      <c r="E554" s="2" t="s">
        <v>272</v>
      </c>
    </row>
    <row r="555" spans="1:5" s="70" customFormat="1" ht="13.5" customHeight="1" x14ac:dyDescent="0.25">
      <c r="A555" s="2" t="s">
        <v>259</v>
      </c>
      <c r="B555" s="3">
        <v>113</v>
      </c>
      <c r="C555" s="3"/>
      <c r="D555" s="3">
        <f t="shared" si="32"/>
        <v>113</v>
      </c>
      <c r="E555" s="2" t="s">
        <v>480</v>
      </c>
    </row>
    <row r="556" spans="1:5" s="70" customFormat="1" ht="12.75" customHeight="1" x14ac:dyDescent="0.25">
      <c r="A556" s="2" t="s">
        <v>260</v>
      </c>
      <c r="B556" s="3">
        <v>61.112000000000002</v>
      </c>
      <c r="C556" s="3">
        <v>27.963000000000001</v>
      </c>
      <c r="D556" s="3">
        <f t="shared" si="32"/>
        <v>89.075000000000003</v>
      </c>
      <c r="E556" s="2" t="s">
        <v>273</v>
      </c>
    </row>
    <row r="557" spans="1:5" s="70" customFormat="1" ht="12.75" customHeight="1" x14ac:dyDescent="0.25">
      <c r="A557" s="2" t="s">
        <v>261</v>
      </c>
      <c r="B557" s="3">
        <v>76</v>
      </c>
      <c r="C557" s="3">
        <v>73</v>
      </c>
      <c r="D557" s="3">
        <f t="shared" si="32"/>
        <v>149</v>
      </c>
      <c r="E557" s="2" t="s">
        <v>481</v>
      </c>
    </row>
    <row r="558" spans="1:5" s="70" customFormat="1" ht="12.75" customHeight="1" x14ac:dyDescent="0.25">
      <c r="A558" s="2" t="s">
        <v>262</v>
      </c>
      <c r="B558" s="3">
        <v>63.235999999999997</v>
      </c>
      <c r="C558" s="3"/>
      <c r="D558" s="3">
        <f t="shared" si="32"/>
        <v>63.235999999999997</v>
      </c>
      <c r="E558" s="2" t="s">
        <v>485</v>
      </c>
    </row>
    <row r="559" spans="1:5" s="70" customFormat="1" ht="12.75" customHeight="1" x14ac:dyDescent="0.25">
      <c r="A559" s="2" t="s">
        <v>263</v>
      </c>
      <c r="B559" s="3">
        <v>31</v>
      </c>
      <c r="C559" s="3">
        <v>35</v>
      </c>
      <c r="D559" s="3">
        <f t="shared" si="32"/>
        <v>66</v>
      </c>
      <c r="E559" s="2" t="s">
        <v>482</v>
      </c>
    </row>
    <row r="560" spans="1:5" s="70" customFormat="1" ht="13.5" customHeight="1" x14ac:dyDescent="0.25">
      <c r="A560" s="2" t="s">
        <v>264</v>
      </c>
      <c r="B560" s="3">
        <v>64.14</v>
      </c>
      <c r="C560" s="3">
        <v>28</v>
      </c>
      <c r="D560" s="3">
        <f t="shared" si="32"/>
        <v>92.14</v>
      </c>
      <c r="E560" s="2" t="s">
        <v>483</v>
      </c>
    </row>
    <row r="561" spans="1:5" s="70" customFormat="1" ht="12" customHeight="1" x14ac:dyDescent="0.25">
      <c r="A561" s="2" t="s">
        <v>274</v>
      </c>
      <c r="B561" s="3">
        <v>84</v>
      </c>
      <c r="C561" s="3">
        <v>95.4</v>
      </c>
      <c r="D561" s="3">
        <f t="shared" si="32"/>
        <v>179.4</v>
      </c>
      <c r="E561" s="2" t="s">
        <v>484</v>
      </c>
    </row>
    <row r="562" spans="1:5" s="70" customFormat="1" x14ac:dyDescent="0.25">
      <c r="A562" s="2" t="s">
        <v>265</v>
      </c>
      <c r="B562" s="3">
        <v>74.5</v>
      </c>
      <c r="C562" s="3">
        <v>64.031000000000006</v>
      </c>
      <c r="D562" s="3">
        <f t="shared" si="32"/>
        <v>138.53100000000001</v>
      </c>
      <c r="E562" s="2" t="s">
        <v>487</v>
      </c>
    </row>
    <row r="563" spans="1:5" s="70" customFormat="1" x14ac:dyDescent="0.25">
      <c r="A563" s="2" t="s">
        <v>266</v>
      </c>
      <c r="B563" s="3">
        <v>57.35</v>
      </c>
      <c r="C563" s="3">
        <v>56.51</v>
      </c>
      <c r="D563" s="3">
        <f t="shared" si="32"/>
        <v>113.86</v>
      </c>
      <c r="E563" s="2" t="s">
        <v>486</v>
      </c>
    </row>
    <row r="564" spans="1:5" s="4" customFormat="1" ht="15.75" x14ac:dyDescent="0.25">
      <c r="A564" s="51" t="s">
        <v>30</v>
      </c>
      <c r="B564" s="81">
        <v>1637.24</v>
      </c>
      <c r="C564" s="48">
        <v>1911.34</v>
      </c>
      <c r="D564" s="48">
        <f>C564+B564</f>
        <v>3548.58</v>
      </c>
      <c r="E564" s="45" t="s">
        <v>41</v>
      </c>
    </row>
    <row r="565" spans="1:5" s="50" customFormat="1" x14ac:dyDescent="0.25">
      <c r="A565" s="2" t="s">
        <v>95</v>
      </c>
      <c r="B565" s="3">
        <v>40</v>
      </c>
      <c r="C565" s="3">
        <v>211</v>
      </c>
      <c r="D565" s="3">
        <f t="shared" ref="D565:D585" si="33">C565+B565</f>
        <v>251</v>
      </c>
      <c r="E565" s="2" t="s">
        <v>105</v>
      </c>
    </row>
    <row r="566" spans="1:5" s="50" customFormat="1" x14ac:dyDescent="0.25">
      <c r="A566" s="2" t="s">
        <v>86</v>
      </c>
      <c r="B566" s="3">
        <v>84</v>
      </c>
      <c r="C566" s="3">
        <v>145</v>
      </c>
      <c r="D566" s="3">
        <f t="shared" si="33"/>
        <v>229</v>
      </c>
      <c r="E566" s="2" t="s">
        <v>106</v>
      </c>
    </row>
    <row r="567" spans="1:5" s="50" customFormat="1" x14ac:dyDescent="0.25">
      <c r="A567" s="2" t="s">
        <v>87</v>
      </c>
      <c r="B567" s="3">
        <v>25</v>
      </c>
      <c r="C567" s="3">
        <v>68</v>
      </c>
      <c r="D567" s="3">
        <f t="shared" si="33"/>
        <v>93</v>
      </c>
      <c r="E567" s="2" t="s">
        <v>107</v>
      </c>
    </row>
    <row r="568" spans="1:5" s="50" customFormat="1" x14ac:dyDescent="0.25">
      <c r="A568" s="2" t="s">
        <v>88</v>
      </c>
      <c r="B568" s="3">
        <v>69</v>
      </c>
      <c r="C568" s="3">
        <v>107.5</v>
      </c>
      <c r="D568" s="3">
        <f t="shared" si="33"/>
        <v>176.5</v>
      </c>
      <c r="E568" s="2" t="s">
        <v>471</v>
      </c>
    </row>
    <row r="569" spans="1:5" s="50" customFormat="1" x14ac:dyDescent="0.25">
      <c r="A569" s="2" t="s">
        <v>89</v>
      </c>
      <c r="B569" s="3">
        <v>96</v>
      </c>
      <c r="C569" s="3">
        <v>50.5</v>
      </c>
      <c r="D569" s="3">
        <f t="shared" si="33"/>
        <v>146.5</v>
      </c>
      <c r="E569" s="2" t="s">
        <v>470</v>
      </c>
    </row>
    <row r="570" spans="1:5" s="50" customFormat="1" x14ac:dyDescent="0.25">
      <c r="A570" s="2" t="s">
        <v>96</v>
      </c>
      <c r="B570" s="3">
        <v>87.49</v>
      </c>
      <c r="C570" s="3">
        <v>115.89</v>
      </c>
      <c r="D570" s="3">
        <f t="shared" si="33"/>
        <v>203.38</v>
      </c>
      <c r="E570" s="2" t="s">
        <v>469</v>
      </c>
    </row>
    <row r="571" spans="1:5" s="50" customFormat="1" x14ac:dyDescent="0.25">
      <c r="A571" s="2" t="s">
        <v>97</v>
      </c>
      <c r="B571" s="3">
        <v>137</v>
      </c>
      <c r="C571" s="3">
        <v>223</v>
      </c>
      <c r="D571" s="3">
        <f t="shared" si="33"/>
        <v>360</v>
      </c>
      <c r="E571" s="2" t="s">
        <v>468</v>
      </c>
    </row>
    <row r="572" spans="1:5" s="50" customFormat="1" x14ac:dyDescent="0.25">
      <c r="A572" s="2" t="s">
        <v>98</v>
      </c>
      <c r="B572" s="3">
        <v>58</v>
      </c>
      <c r="C572" s="3">
        <v>20.9</v>
      </c>
      <c r="D572" s="3">
        <f t="shared" si="33"/>
        <v>78.900000000000006</v>
      </c>
      <c r="E572" s="2" t="s">
        <v>465</v>
      </c>
    </row>
    <row r="573" spans="1:5" s="50" customFormat="1" x14ac:dyDescent="0.25">
      <c r="A573" s="2" t="s">
        <v>99</v>
      </c>
      <c r="B573" s="3">
        <v>124.75</v>
      </c>
      <c r="C573" s="3">
        <v>124.75</v>
      </c>
      <c r="D573" s="3">
        <f t="shared" si="33"/>
        <v>249.5</v>
      </c>
      <c r="E573" s="2" t="s">
        <v>108</v>
      </c>
    </row>
    <row r="574" spans="1:5" s="78" customFormat="1" x14ac:dyDescent="0.25">
      <c r="A574" s="78" t="s">
        <v>669</v>
      </c>
      <c r="D574" s="105" t="s">
        <v>671</v>
      </c>
      <c r="E574" s="105"/>
    </row>
    <row r="575" spans="1:5" s="50" customFormat="1" x14ac:dyDescent="0.25">
      <c r="A575" s="2" t="s">
        <v>90</v>
      </c>
      <c r="B575" s="3">
        <v>103</v>
      </c>
      <c r="C575" s="3">
        <v>79.8</v>
      </c>
      <c r="D575" s="3">
        <f t="shared" si="33"/>
        <v>182.8</v>
      </c>
      <c r="E575" s="2" t="s">
        <v>464</v>
      </c>
    </row>
    <row r="576" spans="1:5" s="50" customFormat="1" x14ac:dyDescent="0.25">
      <c r="A576" s="2" t="s">
        <v>100</v>
      </c>
      <c r="B576" s="3">
        <v>47</v>
      </c>
      <c r="C576" s="3">
        <v>25</v>
      </c>
      <c r="D576" s="3">
        <f t="shared" si="33"/>
        <v>72</v>
      </c>
      <c r="E576" s="2" t="s">
        <v>467</v>
      </c>
    </row>
    <row r="577" spans="1:5" s="50" customFormat="1" x14ac:dyDescent="0.25">
      <c r="A577" s="2" t="s">
        <v>101</v>
      </c>
      <c r="B577" s="3">
        <v>81</v>
      </c>
      <c r="C577" s="3">
        <v>173</v>
      </c>
      <c r="D577" s="3">
        <f t="shared" si="33"/>
        <v>254</v>
      </c>
      <c r="E577" s="2" t="s">
        <v>701</v>
      </c>
    </row>
    <row r="578" spans="1:5" s="50" customFormat="1" x14ac:dyDescent="0.25">
      <c r="A578" s="2" t="s">
        <v>91</v>
      </c>
      <c r="B578" s="3">
        <v>121</v>
      </c>
      <c r="C578" s="3">
        <v>138</v>
      </c>
      <c r="D578" s="3">
        <f t="shared" si="33"/>
        <v>259</v>
      </c>
      <c r="E578" s="2" t="s">
        <v>650</v>
      </c>
    </row>
    <row r="579" spans="1:5" s="50" customFormat="1" x14ac:dyDescent="0.25">
      <c r="A579" s="2" t="s">
        <v>102</v>
      </c>
      <c r="B579" s="3">
        <v>68</v>
      </c>
      <c r="C579" s="3">
        <v>49</v>
      </c>
      <c r="D579" s="3">
        <f t="shared" si="33"/>
        <v>117</v>
      </c>
      <c r="E579" s="2" t="s">
        <v>700</v>
      </c>
    </row>
    <row r="580" spans="1:5" s="50" customFormat="1" x14ac:dyDescent="0.25">
      <c r="A580" s="2" t="s">
        <v>92</v>
      </c>
      <c r="B580" s="3">
        <v>37</v>
      </c>
      <c r="C580" s="3">
        <v>36</v>
      </c>
      <c r="D580" s="3">
        <f t="shared" si="33"/>
        <v>73</v>
      </c>
      <c r="E580" s="2" t="s">
        <v>683</v>
      </c>
    </row>
    <row r="581" spans="1:5" s="50" customFormat="1" x14ac:dyDescent="0.25">
      <c r="A581" s="2" t="s">
        <v>103</v>
      </c>
      <c r="B581" s="3">
        <v>60</v>
      </c>
      <c r="C581" s="3">
        <v>56</v>
      </c>
      <c r="D581" s="3">
        <f t="shared" si="33"/>
        <v>116</v>
      </c>
      <c r="E581" s="2" t="s">
        <v>472</v>
      </c>
    </row>
    <row r="582" spans="1:5" s="50" customFormat="1" x14ac:dyDescent="0.25">
      <c r="A582" s="2" t="s">
        <v>93</v>
      </c>
      <c r="B582" s="3">
        <v>114</v>
      </c>
      <c r="C582" s="3">
        <v>111.5</v>
      </c>
      <c r="D582" s="3">
        <f t="shared" si="33"/>
        <v>225.5</v>
      </c>
      <c r="E582" s="2" t="s">
        <v>110</v>
      </c>
    </row>
    <row r="583" spans="1:5" s="50" customFormat="1" x14ac:dyDescent="0.25">
      <c r="A583" s="2" t="s">
        <v>94</v>
      </c>
      <c r="B583" s="3">
        <v>133</v>
      </c>
      <c r="C583" s="3">
        <v>142.5</v>
      </c>
      <c r="D583" s="3">
        <f t="shared" si="33"/>
        <v>275.5</v>
      </c>
      <c r="E583" s="2" t="s">
        <v>463</v>
      </c>
    </row>
    <row r="584" spans="1:5" s="50" customFormat="1" x14ac:dyDescent="0.25">
      <c r="A584" s="2" t="s">
        <v>104</v>
      </c>
      <c r="B584" s="3">
        <v>152</v>
      </c>
      <c r="C584" s="3">
        <v>34</v>
      </c>
      <c r="D584" s="3">
        <f t="shared" si="33"/>
        <v>186</v>
      </c>
      <c r="E584" s="2" t="s">
        <v>684</v>
      </c>
    </row>
    <row r="585" spans="1:5" s="4" customFormat="1" ht="15.75" x14ac:dyDescent="0.25">
      <c r="A585" s="45" t="s">
        <v>298</v>
      </c>
      <c r="B585" s="49">
        <v>1038.1199999999999</v>
      </c>
      <c r="C585" s="48">
        <v>588.1</v>
      </c>
      <c r="D585" s="48">
        <f t="shared" si="33"/>
        <v>1626.2199999999998</v>
      </c>
      <c r="E585" s="45" t="s">
        <v>633</v>
      </c>
    </row>
    <row r="586" spans="1:5" s="70" customFormat="1" x14ac:dyDescent="0.25">
      <c r="A586" s="73" t="s">
        <v>308</v>
      </c>
      <c r="B586" s="3">
        <v>151.5</v>
      </c>
      <c r="C586" s="3">
        <v>18</v>
      </c>
      <c r="D586" s="3">
        <f>C586+B586</f>
        <v>169.5</v>
      </c>
      <c r="E586" s="73" t="s">
        <v>687</v>
      </c>
    </row>
    <row r="587" spans="1:5" s="70" customFormat="1" ht="13.5" customHeight="1" x14ac:dyDescent="0.25">
      <c r="A587" s="73" t="s">
        <v>309</v>
      </c>
      <c r="B587" s="3">
        <v>36.619999999999997</v>
      </c>
      <c r="C587" s="3"/>
      <c r="D587" s="3">
        <f t="shared" ref="D587:D596" si="34">C587+B587</f>
        <v>36.619999999999997</v>
      </c>
      <c r="E587" s="73" t="s">
        <v>689</v>
      </c>
    </row>
    <row r="588" spans="1:5" s="70" customFormat="1" ht="13.5" customHeight="1" x14ac:dyDescent="0.25">
      <c r="A588" s="73" t="s">
        <v>300</v>
      </c>
      <c r="B588" s="3">
        <v>124.76</v>
      </c>
      <c r="C588" s="3">
        <v>160.6</v>
      </c>
      <c r="D588" s="3">
        <f t="shared" si="34"/>
        <v>285.36</v>
      </c>
      <c r="E588" s="73" t="s">
        <v>661</v>
      </c>
    </row>
    <row r="589" spans="1:5" s="70" customFormat="1" ht="13.5" customHeight="1" x14ac:dyDescent="0.25">
      <c r="A589" s="73" t="s">
        <v>301</v>
      </c>
      <c r="B589" s="3">
        <v>101.7</v>
      </c>
      <c r="C589" s="3">
        <v>43.76</v>
      </c>
      <c r="D589" s="3">
        <f t="shared" si="34"/>
        <v>145.46</v>
      </c>
      <c r="E589" s="73" t="s">
        <v>699</v>
      </c>
    </row>
    <row r="590" spans="1:5" s="70" customFormat="1" ht="13.5" customHeight="1" x14ac:dyDescent="0.25">
      <c r="A590" s="73" t="s">
        <v>302</v>
      </c>
      <c r="B590" s="3">
        <v>101.5</v>
      </c>
      <c r="C590" s="3">
        <v>31</v>
      </c>
      <c r="D590" s="3">
        <f t="shared" si="34"/>
        <v>132.5</v>
      </c>
      <c r="E590" s="73" t="s">
        <v>618</v>
      </c>
    </row>
    <row r="591" spans="1:5" s="70" customFormat="1" x14ac:dyDescent="0.25">
      <c r="A591" s="73" t="s">
        <v>303</v>
      </c>
      <c r="B591" s="3">
        <v>187.18</v>
      </c>
      <c r="C591" s="3">
        <v>34.82</v>
      </c>
      <c r="D591" s="3">
        <f t="shared" si="34"/>
        <v>222</v>
      </c>
      <c r="E591" s="73" t="s">
        <v>311</v>
      </c>
    </row>
    <row r="592" spans="1:5" s="70" customFormat="1" x14ac:dyDescent="0.25">
      <c r="A592" s="73" t="s">
        <v>304</v>
      </c>
      <c r="B592" s="3">
        <v>113.86</v>
      </c>
      <c r="C592" s="3">
        <v>34.92</v>
      </c>
      <c r="D592" s="3">
        <f t="shared" si="34"/>
        <v>148.78</v>
      </c>
      <c r="E592" s="73" t="s">
        <v>686</v>
      </c>
    </row>
    <row r="593" spans="1:5" s="70" customFormat="1" x14ac:dyDescent="0.25">
      <c r="A593" s="73" t="s">
        <v>305</v>
      </c>
      <c r="B593" s="3">
        <v>12</v>
      </c>
      <c r="C593" s="3">
        <v>127</v>
      </c>
      <c r="D593" s="3">
        <f t="shared" si="34"/>
        <v>139</v>
      </c>
      <c r="E593" s="73" t="s">
        <v>312</v>
      </c>
    </row>
    <row r="594" spans="1:5" s="70" customFormat="1" x14ac:dyDescent="0.25">
      <c r="A594" s="73" t="s">
        <v>306</v>
      </c>
      <c r="B594" s="3">
        <v>158</v>
      </c>
      <c r="C594" s="3">
        <v>102</v>
      </c>
      <c r="D594" s="3">
        <f t="shared" si="34"/>
        <v>260</v>
      </c>
      <c r="E594" s="73" t="s">
        <v>619</v>
      </c>
    </row>
    <row r="595" spans="1:5" s="70" customFormat="1" ht="12.75" customHeight="1" x14ac:dyDescent="0.25">
      <c r="A595" s="73" t="s">
        <v>310</v>
      </c>
      <c r="B595" s="3"/>
      <c r="C595" s="3">
        <v>4</v>
      </c>
      <c r="D595" s="3">
        <f t="shared" si="34"/>
        <v>4</v>
      </c>
      <c r="E595" s="73" t="s">
        <v>313</v>
      </c>
    </row>
    <row r="596" spans="1:5" s="70" customFormat="1" x14ac:dyDescent="0.25">
      <c r="A596" s="73" t="s">
        <v>307</v>
      </c>
      <c r="B596" s="3">
        <v>51</v>
      </c>
      <c r="C596" s="3">
        <v>32</v>
      </c>
      <c r="D596" s="3">
        <f t="shared" si="34"/>
        <v>83</v>
      </c>
      <c r="E596" s="73" t="s">
        <v>688</v>
      </c>
    </row>
    <row r="597" spans="1:5" s="4" customFormat="1" ht="15.75" x14ac:dyDescent="0.25">
      <c r="A597" s="45" t="s">
        <v>31</v>
      </c>
      <c r="B597" s="49">
        <v>2730.32</v>
      </c>
      <c r="C597" s="48">
        <v>197.7</v>
      </c>
      <c r="D597" s="48">
        <v>2928.02</v>
      </c>
      <c r="E597" s="45" t="s">
        <v>42</v>
      </c>
    </row>
    <row r="598" spans="1:5" s="78" customFormat="1" ht="13.5" customHeight="1" x14ac:dyDescent="0.25">
      <c r="A598" s="2" t="s">
        <v>526</v>
      </c>
      <c r="B598" s="3">
        <v>270</v>
      </c>
      <c r="C598" s="3"/>
      <c r="D598" s="3">
        <f>C598+B598</f>
        <v>270</v>
      </c>
      <c r="E598" s="2" t="s">
        <v>536</v>
      </c>
    </row>
    <row r="599" spans="1:5" s="78" customFormat="1" ht="12.75" customHeight="1" x14ac:dyDescent="0.25">
      <c r="A599" s="2" t="s">
        <v>527</v>
      </c>
      <c r="B599" s="3">
        <v>259</v>
      </c>
      <c r="C599" s="3"/>
      <c r="D599" s="3">
        <f t="shared" ref="D599:D613" si="35">C599+B599</f>
        <v>259</v>
      </c>
      <c r="E599" s="2" t="s">
        <v>537</v>
      </c>
    </row>
    <row r="600" spans="1:5" s="78" customFormat="1" ht="13.5" customHeight="1" x14ac:dyDescent="0.25">
      <c r="A600" s="2" t="s">
        <v>535</v>
      </c>
      <c r="B600" s="3">
        <v>195.5</v>
      </c>
      <c r="C600" s="3"/>
      <c r="D600" s="3">
        <f t="shared" si="35"/>
        <v>195.5</v>
      </c>
      <c r="E600" s="2" t="s">
        <v>538</v>
      </c>
    </row>
    <row r="601" spans="1:5" s="78" customFormat="1" ht="12.75" customHeight="1" x14ac:dyDescent="0.25">
      <c r="A601" s="2" t="s">
        <v>528</v>
      </c>
      <c r="B601" s="3">
        <v>99.231999999999999</v>
      </c>
      <c r="C601" s="3"/>
      <c r="D601" s="3">
        <f t="shared" si="35"/>
        <v>99.231999999999999</v>
      </c>
      <c r="E601" s="2" t="s">
        <v>539</v>
      </c>
    </row>
    <row r="602" spans="1:5" s="78" customFormat="1" ht="13.5" customHeight="1" x14ac:dyDescent="0.25">
      <c r="A602" s="2" t="s">
        <v>529</v>
      </c>
      <c r="B602" s="3">
        <v>248.2</v>
      </c>
      <c r="C602" s="3"/>
      <c r="D602" s="3">
        <f t="shared" si="35"/>
        <v>248.2</v>
      </c>
      <c r="E602" s="2" t="s">
        <v>540</v>
      </c>
    </row>
    <row r="603" spans="1:5" s="78" customFormat="1" ht="12.75" customHeight="1" x14ac:dyDescent="0.25">
      <c r="A603" s="2" t="s">
        <v>530</v>
      </c>
      <c r="B603" s="3">
        <v>160.13</v>
      </c>
      <c r="C603" s="3"/>
      <c r="D603" s="3">
        <f t="shared" si="35"/>
        <v>160.13</v>
      </c>
      <c r="E603" s="2" t="s">
        <v>541</v>
      </c>
    </row>
    <row r="604" spans="1:5" s="78" customFormat="1" ht="13.5" customHeight="1" x14ac:dyDescent="0.25">
      <c r="A604" s="2" t="s">
        <v>531</v>
      </c>
      <c r="B604" s="3">
        <v>334.1</v>
      </c>
      <c r="C604" s="3"/>
      <c r="D604" s="3">
        <f t="shared" si="35"/>
        <v>334.1</v>
      </c>
      <c r="E604" s="2" t="s">
        <v>542</v>
      </c>
    </row>
    <row r="605" spans="1:5" s="78" customFormat="1" ht="12" customHeight="1" x14ac:dyDescent="0.25">
      <c r="A605" s="2" t="s">
        <v>532</v>
      </c>
      <c r="B605" s="3">
        <v>191</v>
      </c>
      <c r="C605" s="3"/>
      <c r="D605" s="3">
        <f t="shared" si="35"/>
        <v>191</v>
      </c>
      <c r="E605" s="2" t="s">
        <v>543</v>
      </c>
    </row>
    <row r="606" spans="1:5" s="78" customFormat="1" ht="13.5" customHeight="1" x14ac:dyDescent="0.25">
      <c r="A606" s="2" t="s">
        <v>533</v>
      </c>
      <c r="B606" s="3">
        <v>157.74799999999999</v>
      </c>
      <c r="C606" s="3">
        <v>10.79</v>
      </c>
      <c r="D606" s="3">
        <f t="shared" si="35"/>
        <v>168.53799999999998</v>
      </c>
      <c r="E606" s="2" t="s">
        <v>544</v>
      </c>
    </row>
    <row r="607" spans="1:5" s="78" customFormat="1" ht="12" customHeight="1" x14ac:dyDescent="0.25">
      <c r="A607" s="2" t="s">
        <v>534</v>
      </c>
      <c r="B607" s="3">
        <v>272</v>
      </c>
      <c r="C607" s="3"/>
      <c r="D607" s="3">
        <f t="shared" si="35"/>
        <v>272</v>
      </c>
      <c r="E607" s="2" t="s">
        <v>550</v>
      </c>
    </row>
    <row r="608" spans="1:5" s="78" customFormat="1" x14ac:dyDescent="0.25">
      <c r="A608" s="2" t="s">
        <v>562</v>
      </c>
      <c r="B608" s="3">
        <v>199.18</v>
      </c>
      <c r="C608" s="3"/>
      <c r="D608" s="3">
        <f t="shared" si="35"/>
        <v>199.18</v>
      </c>
      <c r="E608" s="2" t="s">
        <v>545</v>
      </c>
    </row>
    <row r="609" spans="1:5" s="78" customFormat="1" ht="15" customHeight="1" x14ac:dyDescent="0.25">
      <c r="A609" s="2" t="s">
        <v>625</v>
      </c>
      <c r="B609" s="3">
        <v>57.23</v>
      </c>
      <c r="C609" s="3"/>
      <c r="D609" s="3">
        <f t="shared" si="35"/>
        <v>57.23</v>
      </c>
      <c r="E609" s="2" t="s">
        <v>546</v>
      </c>
    </row>
    <row r="610" spans="1:5" s="78" customFormat="1" ht="15" customHeight="1" x14ac:dyDescent="0.25">
      <c r="A610" s="108" t="s">
        <v>669</v>
      </c>
      <c r="B610" s="108"/>
      <c r="C610" s="108"/>
      <c r="D610" s="105" t="s">
        <v>671</v>
      </c>
      <c r="E610" s="105"/>
    </row>
    <row r="611" spans="1:5" s="78" customFormat="1" ht="13.5" customHeight="1" x14ac:dyDescent="0.25">
      <c r="A611" s="2" t="s">
        <v>564</v>
      </c>
      <c r="B611" s="3">
        <v>64.099999999999994</v>
      </c>
      <c r="C611" s="3"/>
      <c r="D611" s="3">
        <f t="shared" si="35"/>
        <v>64.099999999999994</v>
      </c>
      <c r="E611" s="2" t="s">
        <v>547</v>
      </c>
    </row>
    <row r="612" spans="1:5" s="78" customFormat="1" x14ac:dyDescent="0.25">
      <c r="A612" s="2" t="s">
        <v>626</v>
      </c>
      <c r="B612" s="3">
        <v>29.5</v>
      </c>
      <c r="C612" s="3"/>
      <c r="D612" s="3">
        <f t="shared" si="35"/>
        <v>29.5</v>
      </c>
      <c r="E612" s="2" t="s">
        <v>548</v>
      </c>
    </row>
    <row r="613" spans="1:5" s="78" customFormat="1" x14ac:dyDescent="0.25">
      <c r="A613" s="2" t="s">
        <v>561</v>
      </c>
      <c r="B613" s="3">
        <v>193.4</v>
      </c>
      <c r="C613" s="3"/>
      <c r="D613" s="3">
        <f t="shared" si="35"/>
        <v>193.4</v>
      </c>
      <c r="E613" s="2" t="s">
        <v>549</v>
      </c>
    </row>
    <row r="614" spans="1:5" s="4" customFormat="1" ht="15.75" x14ac:dyDescent="0.25">
      <c r="A614" s="45" t="s">
        <v>32</v>
      </c>
      <c r="B614" s="56">
        <v>1015.216</v>
      </c>
      <c r="C614" s="57">
        <v>930.92</v>
      </c>
      <c r="D614" s="48">
        <f>C614+B614</f>
        <v>1946.136</v>
      </c>
      <c r="E614" s="45" t="s">
        <v>525</v>
      </c>
    </row>
    <row r="615" spans="1:5" s="54" customFormat="1" ht="12" customHeight="1" x14ac:dyDescent="0.25">
      <c r="A615" s="2" t="s">
        <v>111</v>
      </c>
      <c r="B615" s="71">
        <v>41</v>
      </c>
      <c r="C615" s="72">
        <v>55.98</v>
      </c>
      <c r="D615" s="55">
        <f>C615+B615</f>
        <v>96.97999999999999</v>
      </c>
      <c r="E615" s="2" t="s">
        <v>452</v>
      </c>
    </row>
    <row r="616" spans="1:5" s="54" customFormat="1" ht="12.75" customHeight="1" x14ac:dyDescent="0.25">
      <c r="A616" s="2" t="s">
        <v>133</v>
      </c>
      <c r="B616" s="71">
        <v>50</v>
      </c>
      <c r="C616" s="72">
        <v>101.82</v>
      </c>
      <c r="D616" s="71">
        <f t="shared" ref="D616:D628" si="36">C616+B616</f>
        <v>151.82</v>
      </c>
      <c r="E616" s="2" t="s">
        <v>124</v>
      </c>
    </row>
    <row r="617" spans="1:5" s="54" customFormat="1" ht="12" customHeight="1" x14ac:dyDescent="0.25">
      <c r="A617" s="2" t="s">
        <v>112</v>
      </c>
      <c r="B617" s="71">
        <v>81.616</v>
      </c>
      <c r="C617" s="72">
        <v>36.6</v>
      </c>
      <c r="D617" s="71">
        <f t="shared" si="36"/>
        <v>118.21600000000001</v>
      </c>
      <c r="E617" s="2" t="s">
        <v>445</v>
      </c>
    </row>
    <row r="618" spans="1:5" s="54" customFormat="1" ht="11.25" customHeight="1" x14ac:dyDescent="0.25">
      <c r="A618" s="2" t="s">
        <v>113</v>
      </c>
      <c r="B618" s="71">
        <v>36</v>
      </c>
      <c r="C618" s="72">
        <v>72.08</v>
      </c>
      <c r="D618" s="71">
        <f t="shared" si="36"/>
        <v>108.08</v>
      </c>
      <c r="E618" s="2" t="s">
        <v>450</v>
      </c>
    </row>
    <row r="619" spans="1:5" s="54" customFormat="1" x14ac:dyDescent="0.25">
      <c r="A619" s="2" t="s">
        <v>114</v>
      </c>
      <c r="B619" s="71">
        <v>98</v>
      </c>
      <c r="C619" s="72">
        <v>81.260000000000005</v>
      </c>
      <c r="D619" s="71">
        <f t="shared" si="36"/>
        <v>179.26</v>
      </c>
      <c r="E619" s="2" t="s">
        <v>444</v>
      </c>
    </row>
    <row r="620" spans="1:5" s="54" customFormat="1" x14ac:dyDescent="0.25">
      <c r="A620" s="2" t="s">
        <v>115</v>
      </c>
      <c r="B620" s="71">
        <v>353.6</v>
      </c>
      <c r="C620" s="72"/>
      <c r="D620" s="71">
        <f t="shared" si="36"/>
        <v>353.6</v>
      </c>
      <c r="E620" s="2" t="s">
        <v>125</v>
      </c>
    </row>
    <row r="621" spans="1:5" s="54" customFormat="1" x14ac:dyDescent="0.25">
      <c r="A621" s="2" t="s">
        <v>116</v>
      </c>
      <c r="B621" s="71">
        <v>38</v>
      </c>
      <c r="C621" s="72">
        <v>116.55</v>
      </c>
      <c r="D621" s="71">
        <f t="shared" si="36"/>
        <v>154.55000000000001</v>
      </c>
      <c r="E621" s="2" t="s">
        <v>449</v>
      </c>
    </row>
    <row r="622" spans="1:5" s="54" customFormat="1" x14ac:dyDescent="0.25">
      <c r="A622" s="2" t="s">
        <v>117</v>
      </c>
      <c r="B622" s="71">
        <v>38</v>
      </c>
      <c r="C622" s="72">
        <v>34.64</v>
      </c>
      <c r="D622" s="71">
        <f t="shared" si="36"/>
        <v>72.64</v>
      </c>
      <c r="E622" s="2" t="s">
        <v>126</v>
      </c>
    </row>
    <row r="623" spans="1:5" s="54" customFormat="1" x14ac:dyDescent="0.25">
      <c r="A623" s="2" t="s">
        <v>118</v>
      </c>
      <c r="B623" s="71">
        <v>27</v>
      </c>
      <c r="C623" s="72">
        <v>60.56</v>
      </c>
      <c r="D623" s="71">
        <f t="shared" si="36"/>
        <v>87.56</v>
      </c>
      <c r="E623" s="2" t="s">
        <v>446</v>
      </c>
    </row>
    <row r="624" spans="1:5" s="54" customFormat="1" x14ac:dyDescent="0.25">
      <c r="A624" s="2" t="s">
        <v>119</v>
      </c>
      <c r="B624" s="71">
        <v>38</v>
      </c>
      <c r="C624" s="72">
        <v>49</v>
      </c>
      <c r="D624" s="71">
        <f t="shared" si="36"/>
        <v>87</v>
      </c>
      <c r="E624" s="2" t="s">
        <v>698</v>
      </c>
    </row>
    <row r="625" spans="1:5" s="54" customFormat="1" x14ac:dyDescent="0.25">
      <c r="A625" s="2" t="s">
        <v>120</v>
      </c>
      <c r="B625" s="71">
        <v>84</v>
      </c>
      <c r="C625" s="72">
        <v>101</v>
      </c>
      <c r="D625" s="71">
        <f t="shared" si="36"/>
        <v>185</v>
      </c>
      <c r="E625" s="2" t="s">
        <v>447</v>
      </c>
    </row>
    <row r="626" spans="1:5" s="54" customFormat="1" x14ac:dyDescent="0.25">
      <c r="A626" s="2" t="s">
        <v>121</v>
      </c>
      <c r="B626" s="71">
        <v>42</v>
      </c>
      <c r="C626" s="72">
        <v>98.03</v>
      </c>
      <c r="D626" s="71">
        <f t="shared" si="36"/>
        <v>140.03</v>
      </c>
      <c r="E626" s="2" t="s">
        <v>448</v>
      </c>
    </row>
    <row r="627" spans="1:5" s="54" customFormat="1" x14ac:dyDescent="0.25">
      <c r="A627" s="2" t="s">
        <v>122</v>
      </c>
      <c r="B627" s="71">
        <v>70</v>
      </c>
      <c r="C627" s="72">
        <v>73.8</v>
      </c>
      <c r="D627" s="71">
        <f t="shared" si="36"/>
        <v>143.80000000000001</v>
      </c>
      <c r="E627" s="2" t="s">
        <v>128</v>
      </c>
    </row>
    <row r="628" spans="1:5" s="54" customFormat="1" x14ac:dyDescent="0.25">
      <c r="A628" s="2" t="s">
        <v>123</v>
      </c>
      <c r="B628" s="71">
        <v>18</v>
      </c>
      <c r="C628" s="72">
        <v>49.6</v>
      </c>
      <c r="D628" s="71">
        <f t="shared" si="36"/>
        <v>67.599999999999994</v>
      </c>
      <c r="E628" s="2" t="s">
        <v>453</v>
      </c>
    </row>
    <row r="629" spans="1:5" s="4" customFormat="1" ht="15.75" x14ac:dyDescent="0.25">
      <c r="A629" s="45" t="s">
        <v>33</v>
      </c>
      <c r="B629" s="66">
        <v>1571.92</v>
      </c>
      <c r="C629" s="68">
        <v>686.8</v>
      </c>
      <c r="D629" s="66">
        <f t="shared" ref="D629" si="37">C629+B629</f>
        <v>2258.7200000000003</v>
      </c>
      <c r="E629" s="45" t="s">
        <v>43</v>
      </c>
    </row>
    <row r="630" spans="1:5" s="65" customFormat="1" x14ac:dyDescent="0.25">
      <c r="A630" s="2" t="s">
        <v>220</v>
      </c>
      <c r="B630" s="85">
        <v>38</v>
      </c>
      <c r="C630" s="38">
        <v>41</v>
      </c>
      <c r="D630" s="55">
        <f>C630+B630</f>
        <v>79</v>
      </c>
      <c r="E630" s="2" t="s">
        <v>691</v>
      </c>
    </row>
    <row r="631" spans="1:5" s="65" customFormat="1" x14ac:dyDescent="0.25">
      <c r="A631" s="2" t="s">
        <v>205</v>
      </c>
      <c r="B631" s="85">
        <v>152</v>
      </c>
      <c r="C631" s="38">
        <v>122</v>
      </c>
      <c r="D631" s="71">
        <f t="shared" ref="D631:D641" si="38">C631+B631</f>
        <v>274</v>
      </c>
      <c r="E631" s="2" t="s">
        <v>214</v>
      </c>
    </row>
    <row r="632" spans="1:5" s="65" customFormat="1" x14ac:dyDescent="0.25">
      <c r="A632" s="2" t="s">
        <v>206</v>
      </c>
      <c r="B632" s="55">
        <v>139</v>
      </c>
      <c r="C632" s="38">
        <v>72.3</v>
      </c>
      <c r="D632" s="71">
        <f t="shared" si="38"/>
        <v>211.3</v>
      </c>
      <c r="E632" s="2" t="s">
        <v>692</v>
      </c>
    </row>
    <row r="633" spans="1:5" s="65" customFormat="1" x14ac:dyDescent="0.25">
      <c r="A633" s="2" t="s">
        <v>207</v>
      </c>
      <c r="B633" s="55">
        <v>91</v>
      </c>
      <c r="C633" s="38">
        <v>63</v>
      </c>
      <c r="D633" s="71">
        <f t="shared" si="38"/>
        <v>154</v>
      </c>
      <c r="E633" s="2" t="s">
        <v>215</v>
      </c>
    </row>
    <row r="634" spans="1:5" s="65" customFormat="1" x14ac:dyDescent="0.25">
      <c r="A634" s="2" t="s">
        <v>208</v>
      </c>
      <c r="B634" s="85">
        <v>24</v>
      </c>
      <c r="C634" s="38"/>
      <c r="D634" s="71">
        <f t="shared" si="38"/>
        <v>24</v>
      </c>
      <c r="E634" s="2" t="s">
        <v>216</v>
      </c>
    </row>
    <row r="635" spans="1:5" s="65" customFormat="1" x14ac:dyDescent="0.25">
      <c r="A635" s="2" t="s">
        <v>209</v>
      </c>
      <c r="B635" s="55">
        <v>96.13</v>
      </c>
      <c r="C635" s="38">
        <v>106</v>
      </c>
      <c r="D635" s="71">
        <f t="shared" si="38"/>
        <v>202.13</v>
      </c>
      <c r="E635" s="2" t="s">
        <v>645</v>
      </c>
    </row>
    <row r="636" spans="1:5" s="65" customFormat="1" x14ac:dyDescent="0.25">
      <c r="A636" s="2" t="s">
        <v>221</v>
      </c>
      <c r="B636" s="85">
        <v>86</v>
      </c>
      <c r="C636" s="38">
        <v>80</v>
      </c>
      <c r="D636" s="71">
        <f t="shared" si="38"/>
        <v>166</v>
      </c>
      <c r="E636" s="2" t="s">
        <v>697</v>
      </c>
    </row>
    <row r="637" spans="1:5" s="65" customFormat="1" x14ac:dyDescent="0.25">
      <c r="A637" s="2" t="s">
        <v>222</v>
      </c>
      <c r="B637" s="55">
        <v>180.8</v>
      </c>
      <c r="C637" s="38"/>
      <c r="D637" s="71">
        <f t="shared" si="38"/>
        <v>180.8</v>
      </c>
      <c r="E637" s="2" t="s">
        <v>658</v>
      </c>
    </row>
    <row r="638" spans="1:5" s="65" customFormat="1" x14ac:dyDescent="0.25">
      <c r="A638" s="2" t="s">
        <v>210</v>
      </c>
      <c r="B638" s="85">
        <v>23</v>
      </c>
      <c r="C638" s="38">
        <v>45</v>
      </c>
      <c r="D638" s="71">
        <f t="shared" si="38"/>
        <v>68</v>
      </c>
      <c r="E638" s="2" t="s">
        <v>218</v>
      </c>
    </row>
    <row r="639" spans="1:5" s="65" customFormat="1" x14ac:dyDescent="0.25">
      <c r="A639" s="2" t="s">
        <v>211</v>
      </c>
      <c r="B639" s="55">
        <v>221</v>
      </c>
      <c r="C639" s="38">
        <v>70</v>
      </c>
      <c r="D639" s="71">
        <f t="shared" si="38"/>
        <v>291</v>
      </c>
      <c r="E639" s="2" t="s">
        <v>696</v>
      </c>
    </row>
    <row r="640" spans="1:5" s="65" customFormat="1" x14ac:dyDescent="0.25">
      <c r="A640" s="2" t="s">
        <v>212</v>
      </c>
      <c r="B640" s="55">
        <v>158.4</v>
      </c>
      <c r="C640" s="38">
        <v>87.5</v>
      </c>
      <c r="D640" s="71">
        <f t="shared" si="38"/>
        <v>245.9</v>
      </c>
      <c r="E640" s="2" t="s">
        <v>657</v>
      </c>
    </row>
    <row r="641" spans="1:5" s="65" customFormat="1" x14ac:dyDescent="0.25">
      <c r="A641" s="2" t="s">
        <v>213</v>
      </c>
      <c r="B641" s="55">
        <v>144</v>
      </c>
      <c r="C641" s="38"/>
      <c r="D641" s="71">
        <f t="shared" si="38"/>
        <v>144</v>
      </c>
      <c r="E641" s="2" t="s">
        <v>219</v>
      </c>
    </row>
    <row r="642" spans="1:5" s="78" customFormat="1" x14ac:dyDescent="0.25"/>
    <row r="643" spans="1:5" s="78" customFormat="1" x14ac:dyDescent="0.25"/>
    <row r="644" spans="1:5" s="78" customFormat="1" x14ac:dyDescent="0.25"/>
    <row r="645" spans="1:5" s="78" customFormat="1" x14ac:dyDescent="0.25">
      <c r="A645" s="108" t="s">
        <v>669</v>
      </c>
      <c r="B645" s="108"/>
      <c r="C645" s="108"/>
      <c r="D645" s="105" t="s">
        <v>671</v>
      </c>
      <c r="E645" s="105"/>
    </row>
    <row r="646" spans="1:5" s="4" customFormat="1" ht="15.75" x14ac:dyDescent="0.25">
      <c r="A646" s="45" t="s">
        <v>196</v>
      </c>
      <c r="B646" s="97">
        <v>2142.402</v>
      </c>
      <c r="C646" s="98">
        <v>1590.0840000000001</v>
      </c>
      <c r="D646" s="98">
        <f>C646+B646</f>
        <v>3732.4859999999999</v>
      </c>
      <c r="E646" s="45" t="s">
        <v>44</v>
      </c>
    </row>
    <row r="647" spans="1:5" s="61" customFormat="1" x14ac:dyDescent="0.25">
      <c r="A647" s="2" t="s">
        <v>179</v>
      </c>
      <c r="B647" s="95">
        <v>134.55000000000001</v>
      </c>
      <c r="C647" s="99">
        <v>59.62</v>
      </c>
      <c r="D647" s="95">
        <f>C647+B647</f>
        <v>194.17000000000002</v>
      </c>
      <c r="E647" s="2" t="s">
        <v>724</v>
      </c>
    </row>
    <row r="648" spans="1:5" s="61" customFormat="1" x14ac:dyDescent="0.25">
      <c r="A648" s="2" t="s">
        <v>180</v>
      </c>
      <c r="B648" s="95">
        <v>224</v>
      </c>
      <c r="C648" s="99">
        <v>68</v>
      </c>
      <c r="D648" s="95">
        <f t="shared" ref="D648:D665" si="39">C648+B648</f>
        <v>292</v>
      </c>
      <c r="E648" s="2" t="s">
        <v>695</v>
      </c>
    </row>
    <row r="649" spans="1:5" s="61" customFormat="1" x14ac:dyDescent="0.25">
      <c r="A649" s="2" t="s">
        <v>181</v>
      </c>
      <c r="B649" s="95">
        <v>110.4</v>
      </c>
      <c r="C649" s="99">
        <v>34</v>
      </c>
      <c r="D649" s="95">
        <f t="shared" si="39"/>
        <v>144.4</v>
      </c>
      <c r="E649" s="2" t="s">
        <v>197</v>
      </c>
    </row>
    <row r="650" spans="1:5" s="61" customFormat="1" x14ac:dyDescent="0.25">
      <c r="A650" s="2" t="s">
        <v>182</v>
      </c>
      <c r="B650" s="96">
        <v>145.41200000000001</v>
      </c>
      <c r="C650" s="100">
        <v>17.100999999999999</v>
      </c>
      <c r="D650" s="95">
        <f t="shared" si="39"/>
        <v>162.51300000000001</v>
      </c>
      <c r="E650" s="2" t="s">
        <v>723</v>
      </c>
    </row>
    <row r="651" spans="1:5" s="61" customFormat="1" x14ac:dyDescent="0.25">
      <c r="A651" s="2" t="s">
        <v>183</v>
      </c>
      <c r="B651" s="96">
        <v>134.739</v>
      </c>
      <c r="C651" s="99">
        <v>119</v>
      </c>
      <c r="D651" s="95">
        <f t="shared" si="39"/>
        <v>253.739</v>
      </c>
      <c r="E651" s="2" t="s">
        <v>725</v>
      </c>
    </row>
    <row r="652" spans="1:5" s="61" customFormat="1" ht="12" customHeight="1" x14ac:dyDescent="0.25">
      <c r="A652" s="2" t="s">
        <v>184</v>
      </c>
      <c r="B652" s="95">
        <v>112.5</v>
      </c>
      <c r="C652" s="99">
        <v>216.8</v>
      </c>
      <c r="D652" s="95">
        <f t="shared" si="39"/>
        <v>329.3</v>
      </c>
      <c r="E652" s="2" t="s">
        <v>401</v>
      </c>
    </row>
    <row r="653" spans="1:5" s="61" customFormat="1" x14ac:dyDescent="0.25">
      <c r="A653" s="2" t="s">
        <v>185</v>
      </c>
      <c r="B653" s="95">
        <v>231</v>
      </c>
      <c r="C653" s="99">
        <v>120</v>
      </c>
      <c r="D653" s="95">
        <f t="shared" si="39"/>
        <v>351</v>
      </c>
      <c r="E653" s="2" t="s">
        <v>402</v>
      </c>
    </row>
    <row r="654" spans="1:5" s="61" customFormat="1" ht="12" customHeight="1" x14ac:dyDescent="0.25">
      <c r="A654" s="2" t="s">
        <v>186</v>
      </c>
      <c r="B654" s="95">
        <v>32</v>
      </c>
      <c r="C654" s="99">
        <v>78</v>
      </c>
      <c r="D654" s="95">
        <f t="shared" si="39"/>
        <v>110</v>
      </c>
      <c r="E654" s="2" t="s">
        <v>627</v>
      </c>
    </row>
    <row r="655" spans="1:5" s="61" customFormat="1" ht="14.25" customHeight="1" x14ac:dyDescent="0.25">
      <c r="A655" s="2" t="s">
        <v>187</v>
      </c>
      <c r="B655" s="95">
        <v>122.17</v>
      </c>
      <c r="C655" s="101">
        <v>420.65</v>
      </c>
      <c r="D655" s="95">
        <f t="shared" si="39"/>
        <v>542.81999999999994</v>
      </c>
      <c r="E655" s="2" t="s">
        <v>198</v>
      </c>
    </row>
    <row r="656" spans="1:5" s="61" customFormat="1" ht="12.75" customHeight="1" x14ac:dyDescent="0.25">
      <c r="A656" s="2" t="s">
        <v>188</v>
      </c>
      <c r="B656" s="95">
        <v>113.7</v>
      </c>
      <c r="C656" s="99">
        <v>34.299999999999997</v>
      </c>
      <c r="D656" s="95">
        <f t="shared" si="39"/>
        <v>148</v>
      </c>
      <c r="E656" s="2" t="s">
        <v>726</v>
      </c>
    </row>
    <row r="657" spans="1:5" s="61" customFormat="1" ht="15" customHeight="1" x14ac:dyDescent="0.25">
      <c r="A657" s="2" t="s">
        <v>189</v>
      </c>
      <c r="B657" s="95">
        <v>21.135999999999999</v>
      </c>
      <c r="C657" s="99"/>
      <c r="D657" s="95">
        <f t="shared" si="39"/>
        <v>21.135999999999999</v>
      </c>
      <c r="E657" s="2" t="s">
        <v>199</v>
      </c>
    </row>
    <row r="658" spans="1:5" s="61" customFormat="1" ht="12" customHeight="1" x14ac:dyDescent="0.25">
      <c r="A658" s="2" t="s">
        <v>190</v>
      </c>
      <c r="B658" s="96">
        <v>96.465000000000003</v>
      </c>
      <c r="C658" s="100">
        <v>26.573</v>
      </c>
      <c r="D658" s="95">
        <f t="shared" si="39"/>
        <v>123.03800000000001</v>
      </c>
      <c r="E658" s="2" t="s">
        <v>403</v>
      </c>
    </row>
    <row r="659" spans="1:5" s="61" customFormat="1" ht="12.75" customHeight="1" x14ac:dyDescent="0.25">
      <c r="A659" s="2" t="s">
        <v>191</v>
      </c>
      <c r="B659" s="95">
        <v>83.64</v>
      </c>
      <c r="C659" s="99">
        <v>59.4</v>
      </c>
      <c r="D659" s="95">
        <f t="shared" si="39"/>
        <v>143.04</v>
      </c>
      <c r="E659" s="2" t="s">
        <v>404</v>
      </c>
    </row>
    <row r="660" spans="1:5" s="61" customFormat="1" ht="12" customHeight="1" x14ac:dyDescent="0.25">
      <c r="A660" s="2" t="s">
        <v>192</v>
      </c>
      <c r="B660" s="95">
        <v>42</v>
      </c>
      <c r="C660" s="99">
        <v>37.5</v>
      </c>
      <c r="D660" s="95">
        <f t="shared" si="39"/>
        <v>79.5</v>
      </c>
      <c r="E660" s="2" t="s">
        <v>200</v>
      </c>
    </row>
    <row r="661" spans="1:5" s="61" customFormat="1" x14ac:dyDescent="0.25">
      <c r="A661" s="2" t="s">
        <v>202</v>
      </c>
      <c r="B661" s="95">
        <v>87.38</v>
      </c>
      <c r="C661" s="99">
        <v>27.44</v>
      </c>
      <c r="D661" s="95">
        <f t="shared" si="39"/>
        <v>114.82</v>
      </c>
      <c r="E661" s="2" t="s">
        <v>201</v>
      </c>
    </row>
    <row r="662" spans="1:5" s="61" customFormat="1" x14ac:dyDescent="0.25">
      <c r="A662" s="2" t="s">
        <v>203</v>
      </c>
      <c r="B662" s="95">
        <v>156.46</v>
      </c>
      <c r="C662" s="99">
        <v>0</v>
      </c>
      <c r="D662" s="95">
        <f t="shared" si="39"/>
        <v>156.46</v>
      </c>
      <c r="E662" s="2" t="s">
        <v>567</v>
      </c>
    </row>
    <row r="663" spans="1:5" s="61" customFormat="1" x14ac:dyDescent="0.25">
      <c r="A663" s="2" t="s">
        <v>193</v>
      </c>
      <c r="B663" s="95">
        <v>112.2</v>
      </c>
      <c r="C663" s="99">
        <v>23</v>
      </c>
      <c r="D663" s="95">
        <f t="shared" si="39"/>
        <v>135.19999999999999</v>
      </c>
      <c r="E663" s="2" t="s">
        <v>204</v>
      </c>
    </row>
    <row r="664" spans="1:5" s="61" customFormat="1" x14ac:dyDescent="0.25">
      <c r="A664" s="2" t="s">
        <v>194</v>
      </c>
      <c r="B664" s="95">
        <v>135.65</v>
      </c>
      <c r="C664" s="99">
        <v>48.7</v>
      </c>
      <c r="D664" s="95">
        <f t="shared" si="39"/>
        <v>184.35000000000002</v>
      </c>
      <c r="E664" s="2" t="s">
        <v>405</v>
      </c>
    </row>
    <row r="665" spans="1:5" s="61" customFormat="1" x14ac:dyDescent="0.25">
      <c r="A665" s="2" t="s">
        <v>195</v>
      </c>
      <c r="B665" s="95">
        <v>47</v>
      </c>
      <c r="C665" s="99">
        <v>200</v>
      </c>
      <c r="D665" s="95">
        <f t="shared" si="39"/>
        <v>247</v>
      </c>
      <c r="E665" s="2" t="s">
        <v>694</v>
      </c>
    </row>
    <row r="666" spans="1:5" ht="15.75" x14ac:dyDescent="0.25">
      <c r="A666" s="45" t="s">
        <v>296</v>
      </c>
      <c r="B666" s="49">
        <v>1724.7550000000001</v>
      </c>
      <c r="C666" s="48">
        <v>1183.482</v>
      </c>
      <c r="D666" s="48">
        <f t="shared" ref="D666" si="40">C666+B666</f>
        <v>2908.2370000000001</v>
      </c>
      <c r="E666" s="45" t="s">
        <v>343</v>
      </c>
    </row>
    <row r="667" spans="1:5" s="77" customFormat="1" x14ac:dyDescent="0.25">
      <c r="A667" s="2" t="s">
        <v>489</v>
      </c>
      <c r="B667" s="71">
        <v>75.75</v>
      </c>
      <c r="C667" s="71">
        <v>28.44</v>
      </c>
      <c r="D667" s="3">
        <f>C667+B667</f>
        <v>104.19</v>
      </c>
      <c r="E667" s="2" t="s">
        <v>524</v>
      </c>
    </row>
    <row r="668" spans="1:5" s="77" customFormat="1" ht="13.5" customHeight="1" x14ac:dyDescent="0.25">
      <c r="A668" s="2" t="s">
        <v>490</v>
      </c>
      <c r="B668" s="71">
        <v>54.6</v>
      </c>
      <c r="C668" s="71">
        <v>30.6</v>
      </c>
      <c r="D668" s="3">
        <f t="shared" ref="D668:D686" si="41">C668+B668</f>
        <v>85.2</v>
      </c>
      <c r="E668" s="2" t="s">
        <v>506</v>
      </c>
    </row>
    <row r="669" spans="1:5" s="77" customFormat="1" x14ac:dyDescent="0.25">
      <c r="A669" s="2" t="s">
        <v>491</v>
      </c>
      <c r="B669" s="71">
        <v>72.17</v>
      </c>
      <c r="C669" s="71">
        <v>45</v>
      </c>
      <c r="D669" s="3">
        <f t="shared" si="41"/>
        <v>117.17</v>
      </c>
      <c r="E669" s="2" t="s">
        <v>523</v>
      </c>
    </row>
    <row r="670" spans="1:5" s="77" customFormat="1" x14ac:dyDescent="0.25">
      <c r="A670" s="2" t="s">
        <v>492</v>
      </c>
      <c r="B670" s="71">
        <v>248.59</v>
      </c>
      <c r="C670" s="71">
        <v>67.5</v>
      </c>
      <c r="D670" s="3">
        <f t="shared" si="41"/>
        <v>316.09000000000003</v>
      </c>
      <c r="E670" s="2" t="s">
        <v>507</v>
      </c>
    </row>
    <row r="671" spans="1:5" s="77" customFormat="1" x14ac:dyDescent="0.25">
      <c r="A671" s="2" t="s">
        <v>493</v>
      </c>
      <c r="B671" s="71">
        <v>93.67</v>
      </c>
      <c r="C671" s="71">
        <v>176</v>
      </c>
      <c r="D671" s="3">
        <f t="shared" si="41"/>
        <v>269.67</v>
      </c>
      <c r="E671" s="2" t="s">
        <v>508</v>
      </c>
    </row>
    <row r="672" spans="1:5" s="77" customFormat="1" x14ac:dyDescent="0.25">
      <c r="A672" s="2" t="s">
        <v>494</v>
      </c>
      <c r="B672" s="71">
        <v>47</v>
      </c>
      <c r="C672" s="71">
        <v>70.5</v>
      </c>
      <c r="D672" s="3">
        <f t="shared" si="41"/>
        <v>117.5</v>
      </c>
      <c r="E672" s="2" t="s">
        <v>509</v>
      </c>
    </row>
    <row r="673" spans="1:5" s="77" customFormat="1" x14ac:dyDescent="0.25">
      <c r="A673" s="2" t="s">
        <v>495</v>
      </c>
      <c r="B673" s="71">
        <v>88.81</v>
      </c>
      <c r="C673" s="71">
        <v>18</v>
      </c>
      <c r="D673" s="3">
        <f t="shared" si="41"/>
        <v>106.81</v>
      </c>
      <c r="E673" s="2" t="s">
        <v>510</v>
      </c>
    </row>
    <row r="674" spans="1:5" s="77" customFormat="1" x14ac:dyDescent="0.25">
      <c r="A674" s="2" t="s">
        <v>496</v>
      </c>
      <c r="B674" s="71">
        <v>79</v>
      </c>
      <c r="C674" s="71">
        <v>40.799999999999997</v>
      </c>
      <c r="D674" s="3">
        <f t="shared" si="41"/>
        <v>119.8</v>
      </c>
      <c r="E674" s="2" t="s">
        <v>511</v>
      </c>
    </row>
    <row r="675" spans="1:5" s="77" customFormat="1" x14ac:dyDescent="0.25">
      <c r="A675" s="2" t="s">
        <v>497</v>
      </c>
      <c r="B675" s="71">
        <v>46.92</v>
      </c>
      <c r="C675" s="71">
        <v>44.08</v>
      </c>
      <c r="D675" s="3">
        <f t="shared" si="41"/>
        <v>91</v>
      </c>
      <c r="E675" s="2" t="s">
        <v>512</v>
      </c>
    </row>
    <row r="676" spans="1:5" s="77" customFormat="1" x14ac:dyDescent="0.25">
      <c r="A676" s="2" t="s">
        <v>498</v>
      </c>
      <c r="B676" s="71">
        <v>98.7</v>
      </c>
      <c r="C676" s="71">
        <v>72.5</v>
      </c>
      <c r="D676" s="3">
        <f t="shared" si="41"/>
        <v>171.2</v>
      </c>
      <c r="E676" s="2" t="s">
        <v>513</v>
      </c>
    </row>
    <row r="677" spans="1:5" s="77" customFormat="1" x14ac:dyDescent="0.25">
      <c r="A677" s="2" t="s">
        <v>499</v>
      </c>
      <c r="B677" s="71">
        <v>89.2</v>
      </c>
      <c r="C677" s="71">
        <v>18.399999999999999</v>
      </c>
      <c r="D677" s="3">
        <f t="shared" si="41"/>
        <v>107.6</v>
      </c>
      <c r="E677" s="2" t="s">
        <v>514</v>
      </c>
    </row>
    <row r="678" spans="1:5" s="77" customFormat="1" x14ac:dyDescent="0.25">
      <c r="A678" s="2" t="s">
        <v>500</v>
      </c>
      <c r="B678" s="71">
        <v>88.2</v>
      </c>
      <c r="C678" s="71">
        <v>36</v>
      </c>
      <c r="D678" s="3">
        <f t="shared" si="41"/>
        <v>124.2</v>
      </c>
      <c r="E678" s="2" t="s">
        <v>515</v>
      </c>
    </row>
    <row r="679" spans="1:5" s="77" customFormat="1" ht="12.75" customHeight="1" x14ac:dyDescent="0.25">
      <c r="A679" s="2" t="s">
        <v>522</v>
      </c>
      <c r="B679" s="71">
        <v>78.5</v>
      </c>
      <c r="C679" s="71">
        <v>78.5</v>
      </c>
      <c r="D679" s="3">
        <f t="shared" si="41"/>
        <v>157</v>
      </c>
      <c r="E679" s="2" t="s">
        <v>516</v>
      </c>
    </row>
    <row r="680" spans="1:5" s="78" customFormat="1" ht="12.75" customHeight="1" x14ac:dyDescent="0.25"/>
    <row r="681" spans="1:5" s="78" customFormat="1" ht="12.75" customHeight="1" x14ac:dyDescent="0.25">
      <c r="A681" s="78" t="s">
        <v>670</v>
      </c>
      <c r="D681" s="78" t="s">
        <v>671</v>
      </c>
    </row>
    <row r="682" spans="1:5" s="77" customFormat="1" x14ac:dyDescent="0.25">
      <c r="A682" s="2" t="s">
        <v>501</v>
      </c>
      <c r="B682" s="71">
        <v>160</v>
      </c>
      <c r="C682" s="71">
        <v>0</v>
      </c>
      <c r="D682" s="3">
        <f t="shared" si="41"/>
        <v>160</v>
      </c>
      <c r="E682" s="2" t="s">
        <v>517</v>
      </c>
    </row>
    <row r="683" spans="1:5" s="77" customFormat="1" ht="12.75" customHeight="1" x14ac:dyDescent="0.25">
      <c r="A683" s="2" t="s">
        <v>502</v>
      </c>
      <c r="B683" s="71">
        <v>129.65</v>
      </c>
      <c r="C683" s="71">
        <v>63.8</v>
      </c>
      <c r="D683" s="3">
        <f t="shared" si="41"/>
        <v>193.45</v>
      </c>
      <c r="E683" s="2" t="s">
        <v>518</v>
      </c>
    </row>
    <row r="684" spans="1:5" s="77" customFormat="1" x14ac:dyDescent="0.25">
      <c r="A684" s="2" t="s">
        <v>503</v>
      </c>
      <c r="B684" s="71">
        <v>127.789</v>
      </c>
      <c r="C684" s="71">
        <v>120</v>
      </c>
      <c r="D684" s="3">
        <f t="shared" si="41"/>
        <v>247.78899999999999</v>
      </c>
      <c r="E684" s="2" t="s">
        <v>519</v>
      </c>
    </row>
    <row r="685" spans="1:5" s="77" customFormat="1" x14ac:dyDescent="0.25">
      <c r="A685" s="2" t="s">
        <v>504</v>
      </c>
      <c r="B685" s="71">
        <v>72.525999999999996</v>
      </c>
      <c r="C685" s="71">
        <v>52.322000000000003</v>
      </c>
      <c r="D685" s="3">
        <f t="shared" si="41"/>
        <v>124.848</v>
      </c>
      <c r="E685" s="2" t="s">
        <v>520</v>
      </c>
    </row>
    <row r="686" spans="1:5" s="77" customFormat="1" ht="14.25" customHeight="1" x14ac:dyDescent="0.25">
      <c r="A686" s="2" t="s">
        <v>505</v>
      </c>
      <c r="B686" s="71">
        <v>73.680000000000007</v>
      </c>
      <c r="C686" s="71">
        <v>221.04</v>
      </c>
      <c r="D686" s="3">
        <f t="shared" si="41"/>
        <v>294.72000000000003</v>
      </c>
      <c r="E686" s="2" t="s">
        <v>521</v>
      </c>
    </row>
    <row r="687" spans="1:5" ht="15.75" x14ac:dyDescent="0.25">
      <c r="A687" s="45" t="s">
        <v>297</v>
      </c>
      <c r="B687" s="49">
        <v>1970.607</v>
      </c>
      <c r="C687" s="46">
        <v>975.88</v>
      </c>
      <c r="D687" s="48">
        <f>C687+B687</f>
        <v>2946.4870000000001</v>
      </c>
      <c r="E687" s="45" t="s">
        <v>344</v>
      </c>
    </row>
    <row r="688" spans="1:5" s="70" customFormat="1" x14ac:dyDescent="0.25">
      <c r="A688" s="2" t="s">
        <v>353</v>
      </c>
      <c r="B688" s="3">
        <v>95</v>
      </c>
      <c r="C688" s="3">
        <v>34</v>
      </c>
      <c r="D688" s="71">
        <f>C688+B688</f>
        <v>129</v>
      </c>
      <c r="E688" s="2" t="s">
        <v>369</v>
      </c>
    </row>
    <row r="689" spans="1:5" s="70" customFormat="1" x14ac:dyDescent="0.25">
      <c r="A689" s="2" t="s">
        <v>370</v>
      </c>
      <c r="B689" s="3">
        <v>193.7</v>
      </c>
      <c r="C689" s="3">
        <v>60</v>
      </c>
      <c r="D689" s="71">
        <f t="shared" ref="D689:D709" si="42">C689+B689</f>
        <v>253.7</v>
      </c>
      <c r="E689" s="2" t="s">
        <v>371</v>
      </c>
    </row>
    <row r="690" spans="1:5" s="70" customFormat="1" x14ac:dyDescent="0.25">
      <c r="A690" s="2" t="s">
        <v>373</v>
      </c>
      <c r="B690" s="3">
        <v>12.5</v>
      </c>
      <c r="C690" s="3"/>
      <c r="D690" s="71">
        <f t="shared" si="42"/>
        <v>12.5</v>
      </c>
      <c r="E690" s="2" t="s">
        <v>372</v>
      </c>
    </row>
    <row r="691" spans="1:5" s="70" customFormat="1" x14ac:dyDescent="0.25">
      <c r="A691" s="2" t="s">
        <v>354</v>
      </c>
      <c r="B691" s="3">
        <v>31</v>
      </c>
      <c r="C691" s="3"/>
      <c r="D691" s="71">
        <f t="shared" si="42"/>
        <v>31</v>
      </c>
      <c r="E691" s="2" t="s">
        <v>395</v>
      </c>
    </row>
    <row r="692" spans="1:5" s="70" customFormat="1" x14ac:dyDescent="0.25">
      <c r="A692" s="2" t="s">
        <v>355</v>
      </c>
      <c r="B692" s="3">
        <v>123.72</v>
      </c>
      <c r="C692" s="3"/>
      <c r="D692" s="71">
        <f t="shared" si="42"/>
        <v>123.72</v>
      </c>
      <c r="E692" s="2" t="s">
        <v>396</v>
      </c>
    </row>
    <row r="693" spans="1:5" s="70" customFormat="1" x14ac:dyDescent="0.25">
      <c r="A693" s="2" t="s">
        <v>356</v>
      </c>
      <c r="B693" s="3">
        <v>104</v>
      </c>
      <c r="C693" s="3">
        <v>62.78</v>
      </c>
      <c r="D693" s="71">
        <f t="shared" si="42"/>
        <v>166.78</v>
      </c>
      <c r="E693" s="2" t="s">
        <v>392</v>
      </c>
    </row>
    <row r="694" spans="1:5" s="70" customFormat="1" x14ac:dyDescent="0.25">
      <c r="A694" s="2" t="s">
        <v>357</v>
      </c>
      <c r="B694" s="3">
        <v>184.4</v>
      </c>
      <c r="C694" s="3">
        <v>30.76</v>
      </c>
      <c r="D694" s="71">
        <f t="shared" si="42"/>
        <v>215.16</v>
      </c>
      <c r="E694" s="2" t="s">
        <v>391</v>
      </c>
    </row>
    <row r="695" spans="1:5" s="70" customFormat="1" x14ac:dyDescent="0.25">
      <c r="A695" s="2" t="s">
        <v>358</v>
      </c>
      <c r="B695" s="3">
        <v>147.13999999999999</v>
      </c>
      <c r="C695" s="3">
        <v>116</v>
      </c>
      <c r="D695" s="71">
        <f t="shared" si="42"/>
        <v>263.14</v>
      </c>
      <c r="E695" s="2" t="s">
        <v>394</v>
      </c>
    </row>
    <row r="696" spans="1:5" s="70" customFormat="1" x14ac:dyDescent="0.25">
      <c r="A696" s="2" t="s">
        <v>359</v>
      </c>
      <c r="B696" s="3">
        <v>11.56</v>
      </c>
      <c r="C696" s="3">
        <v>20</v>
      </c>
      <c r="D696" s="71">
        <f t="shared" si="42"/>
        <v>31.560000000000002</v>
      </c>
      <c r="E696" s="2" t="s">
        <v>393</v>
      </c>
    </row>
    <row r="697" spans="1:5" s="70" customFormat="1" x14ac:dyDescent="0.25">
      <c r="A697" s="2" t="s">
        <v>390</v>
      </c>
      <c r="B697" s="3">
        <v>27.306999999999999</v>
      </c>
      <c r="C697" s="3">
        <v>52</v>
      </c>
      <c r="D697" s="85">
        <f t="shared" si="42"/>
        <v>79.307000000000002</v>
      </c>
      <c r="E697" s="2" t="s">
        <v>389</v>
      </c>
    </row>
    <row r="698" spans="1:5" s="70" customFormat="1" x14ac:dyDescent="0.25">
      <c r="A698" s="2" t="s">
        <v>360</v>
      </c>
      <c r="B698" s="3">
        <v>99.43</v>
      </c>
      <c r="C698" s="3">
        <v>33.9</v>
      </c>
      <c r="D698" s="71">
        <f t="shared" si="42"/>
        <v>133.33000000000001</v>
      </c>
      <c r="E698" s="2" t="s">
        <v>388</v>
      </c>
    </row>
    <row r="699" spans="1:5" s="70" customFormat="1" ht="13.5" customHeight="1" x14ac:dyDescent="0.25">
      <c r="A699" s="2" t="s">
        <v>361</v>
      </c>
      <c r="B699" s="3">
        <v>9</v>
      </c>
      <c r="C699" s="3">
        <v>86.4</v>
      </c>
      <c r="D699" s="71">
        <f t="shared" si="42"/>
        <v>95.4</v>
      </c>
      <c r="E699" s="2" t="s">
        <v>387</v>
      </c>
    </row>
    <row r="700" spans="1:5" s="70" customFormat="1" x14ac:dyDescent="0.25">
      <c r="A700" s="2" t="s">
        <v>362</v>
      </c>
      <c r="B700" s="3">
        <v>22</v>
      </c>
      <c r="C700" s="3">
        <v>28.5</v>
      </c>
      <c r="D700" s="71">
        <f t="shared" si="42"/>
        <v>50.5</v>
      </c>
      <c r="E700" s="2" t="s">
        <v>386</v>
      </c>
    </row>
    <row r="701" spans="1:5" s="70" customFormat="1" x14ac:dyDescent="0.25">
      <c r="A701" s="2" t="s">
        <v>363</v>
      </c>
      <c r="B701" s="3">
        <v>102.75</v>
      </c>
      <c r="C701" s="3"/>
      <c r="D701" s="71">
        <f t="shared" si="42"/>
        <v>102.75</v>
      </c>
      <c r="E701" s="2" t="s">
        <v>385</v>
      </c>
    </row>
    <row r="702" spans="1:5" s="70" customFormat="1" ht="12" customHeight="1" x14ac:dyDescent="0.25">
      <c r="A702" s="2" t="s">
        <v>364</v>
      </c>
      <c r="B702" s="3">
        <v>62</v>
      </c>
      <c r="C702" s="3"/>
      <c r="D702" s="85">
        <f t="shared" si="42"/>
        <v>62</v>
      </c>
      <c r="E702" s="2" t="s">
        <v>384</v>
      </c>
    </row>
    <row r="703" spans="1:5" s="70" customFormat="1" ht="12" customHeight="1" x14ac:dyDescent="0.25">
      <c r="A703" s="2" t="s">
        <v>365</v>
      </c>
      <c r="B703" s="3">
        <v>144.69999999999999</v>
      </c>
      <c r="C703" s="3"/>
      <c r="D703" s="71">
        <f t="shared" si="42"/>
        <v>144.69999999999999</v>
      </c>
      <c r="E703" s="2" t="s">
        <v>383</v>
      </c>
    </row>
    <row r="704" spans="1:5" s="70" customFormat="1" x14ac:dyDescent="0.25">
      <c r="A704" s="2" t="s">
        <v>382</v>
      </c>
      <c r="B704" s="3">
        <v>97.23</v>
      </c>
      <c r="C704" s="3">
        <v>51.85</v>
      </c>
      <c r="D704" s="85">
        <f t="shared" si="42"/>
        <v>149.08000000000001</v>
      </c>
      <c r="E704" s="2" t="s">
        <v>381</v>
      </c>
    </row>
    <row r="705" spans="1:5" s="70" customFormat="1" x14ac:dyDescent="0.25">
      <c r="A705" s="2" t="s">
        <v>366</v>
      </c>
      <c r="B705" s="3">
        <v>121.2</v>
      </c>
      <c r="C705" s="3">
        <v>22.6</v>
      </c>
      <c r="D705" s="85">
        <f t="shared" si="42"/>
        <v>143.80000000000001</v>
      </c>
      <c r="E705" s="2" t="s">
        <v>380</v>
      </c>
    </row>
    <row r="706" spans="1:5" s="70" customFormat="1" ht="12" customHeight="1" x14ac:dyDescent="0.25">
      <c r="A706" s="2" t="s">
        <v>367</v>
      </c>
      <c r="B706" s="3">
        <v>63</v>
      </c>
      <c r="C706" s="3">
        <v>55.14</v>
      </c>
      <c r="D706" s="85">
        <f t="shared" si="42"/>
        <v>118.14</v>
      </c>
      <c r="E706" s="2" t="s">
        <v>379</v>
      </c>
    </row>
    <row r="707" spans="1:5" s="70" customFormat="1" ht="12.75" customHeight="1" x14ac:dyDescent="0.25">
      <c r="A707" s="2" t="s">
        <v>368</v>
      </c>
      <c r="B707" s="3">
        <v>108</v>
      </c>
      <c r="C707" s="3">
        <v>86.8</v>
      </c>
      <c r="D707" s="71">
        <f t="shared" si="42"/>
        <v>194.8</v>
      </c>
      <c r="E707" s="2" t="s">
        <v>378</v>
      </c>
    </row>
    <row r="708" spans="1:5" s="70" customFormat="1" x14ac:dyDescent="0.25">
      <c r="A708" s="2" t="s">
        <v>376</v>
      </c>
      <c r="B708" s="3">
        <v>170.2</v>
      </c>
      <c r="C708" s="3">
        <v>39.15</v>
      </c>
      <c r="D708" s="71">
        <f t="shared" si="42"/>
        <v>209.35</v>
      </c>
      <c r="E708" s="2" t="s">
        <v>377</v>
      </c>
    </row>
    <row r="709" spans="1:5" s="70" customFormat="1" x14ac:dyDescent="0.25">
      <c r="A709" s="2" t="s">
        <v>375</v>
      </c>
      <c r="B709" s="3">
        <v>40.770000000000003</v>
      </c>
      <c r="C709" s="3">
        <v>196</v>
      </c>
      <c r="D709" s="71">
        <f t="shared" si="42"/>
        <v>236.77</v>
      </c>
      <c r="E709" s="2" t="s">
        <v>374</v>
      </c>
    </row>
    <row r="710" spans="1:5" x14ac:dyDescent="0.25">
      <c r="A710" s="114"/>
      <c r="B710" s="7" t="s">
        <v>51</v>
      </c>
      <c r="C710" s="8" t="s">
        <v>52</v>
      </c>
      <c r="D710" s="7" t="s">
        <v>47</v>
      </c>
      <c r="E710" s="112" t="s">
        <v>55</v>
      </c>
    </row>
    <row r="711" spans="1:5" x14ac:dyDescent="0.25">
      <c r="A711" s="115"/>
      <c r="B711" s="110" t="s">
        <v>57</v>
      </c>
      <c r="C711" s="111"/>
      <c r="D711" s="111"/>
      <c r="E711" s="113"/>
    </row>
    <row r="712" spans="1:5" ht="18.75" customHeight="1" x14ac:dyDescent="0.25">
      <c r="A712" s="106" t="s">
        <v>644</v>
      </c>
      <c r="B712" s="106"/>
      <c r="C712" s="106"/>
      <c r="D712" s="106"/>
      <c r="E712" s="106"/>
    </row>
    <row r="713" spans="1:5" x14ac:dyDescent="0.25">
      <c r="A713" s="107" t="s">
        <v>630</v>
      </c>
      <c r="B713" s="107"/>
      <c r="C713" s="107"/>
      <c r="D713" s="107"/>
      <c r="E713" s="107"/>
    </row>
    <row r="716" spans="1:5" x14ac:dyDescent="0.25">
      <c r="B716" s="102">
        <f>B366+B396+B413+B436+B452+B470+B485+B510+B527+B539+B564+B585+B597+B614+B629+B646+B666+B687</f>
        <v>36531.900999999998</v>
      </c>
      <c r="C716" s="102">
        <f>C366+C396+C413+C436+C452+C470+C485+C510+C527+C539+C564+C585+C597+C614+C629+C646+C666+C687</f>
        <v>19440.076000000001</v>
      </c>
    </row>
  </sheetData>
  <mergeCells count="46">
    <mergeCell ref="D465:E465"/>
    <mergeCell ref="D431:E431"/>
    <mergeCell ref="A1:E1"/>
    <mergeCell ref="A2:E2"/>
    <mergeCell ref="B3:E3"/>
    <mergeCell ref="A36:C36"/>
    <mergeCell ref="D36:E36"/>
    <mergeCell ref="A71:C71"/>
    <mergeCell ref="D71:E71"/>
    <mergeCell ref="A142:C142"/>
    <mergeCell ref="D142:E142"/>
    <mergeCell ref="A180:C180"/>
    <mergeCell ref="D180:E180"/>
    <mergeCell ref="A253:C253"/>
    <mergeCell ref="B711:D711"/>
    <mergeCell ref="E710:E711"/>
    <mergeCell ref="A710:A711"/>
    <mergeCell ref="B4:D4"/>
    <mergeCell ref="B364:D364"/>
    <mergeCell ref="A361:E361"/>
    <mergeCell ref="A362:E362"/>
    <mergeCell ref="A363:C363"/>
    <mergeCell ref="D363:E363"/>
    <mergeCell ref="A364:A365"/>
    <mergeCell ref="E364:E365"/>
    <mergeCell ref="A350:A351"/>
    <mergeCell ref="E350:E351"/>
    <mergeCell ref="A4:A5"/>
    <mergeCell ref="E4:E5"/>
    <mergeCell ref="B351:D351"/>
    <mergeCell ref="D501:E501"/>
    <mergeCell ref="D253:E253"/>
    <mergeCell ref="A712:E712"/>
    <mergeCell ref="A713:E713"/>
    <mergeCell ref="A352:E352"/>
    <mergeCell ref="A353:E353"/>
    <mergeCell ref="A536:C536"/>
    <mergeCell ref="D536:E536"/>
    <mergeCell ref="A610:C610"/>
    <mergeCell ref="D610:E610"/>
    <mergeCell ref="A501:C501"/>
    <mergeCell ref="A645:C645"/>
    <mergeCell ref="D645:E645"/>
    <mergeCell ref="A395:C395"/>
    <mergeCell ref="D395:E395"/>
    <mergeCell ref="D574:E574"/>
  </mergeCells>
  <pageMargins left="1.3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road lenth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</dc:creator>
  <cp:lastModifiedBy>Ashebir</cp:lastModifiedBy>
  <cp:lastPrinted>2017-04-03T08:30:42Z</cp:lastPrinted>
  <dcterms:created xsi:type="dcterms:W3CDTF">2016-01-09T18:48:37Z</dcterms:created>
  <dcterms:modified xsi:type="dcterms:W3CDTF">2020-12-10T01:57:23Z</dcterms:modified>
</cp:coreProperties>
</file>