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555" yWindow="480" windowWidth="19320" windowHeight="7140" activeTab="3"/>
  </bookViews>
  <sheets>
    <sheet name="Geejibaa1" sheetId="1" r:id="rId1"/>
    <sheet name="Geejibaa2" sheetId="2" r:id="rId2"/>
    <sheet name="Geejibaa3" sheetId="3" r:id="rId3"/>
    <sheet name="Geejibaa4" sheetId="4" r:id="rId4"/>
  </sheets>
  <definedNames>
    <definedName name="_xlnm.Print_Area" localSheetId="0">Geejibaa1!$A$1:$K$92</definedName>
    <definedName name="_xlnm.Print_Area" localSheetId="1">Geejibaa2!$A$1:$I$56</definedName>
  </definedNames>
  <calcPr calcId="124519"/>
</workbook>
</file>

<file path=xl/calcChain.xml><?xml version="1.0" encoding="utf-8"?>
<calcChain xmlns="http://schemas.openxmlformats.org/spreadsheetml/2006/main">
  <c r="B24" i="4"/>
  <c r="C24"/>
  <c r="D24"/>
  <c r="E24"/>
  <c r="F24"/>
  <c r="G24"/>
  <c r="H24"/>
  <c r="I24"/>
  <c r="J24"/>
  <c r="K24"/>
  <c r="L24"/>
  <c r="M24"/>
  <c r="N24"/>
  <c r="O24"/>
  <c r="P24"/>
  <c r="Q24"/>
  <c r="R24"/>
  <c r="S24"/>
  <c r="T24"/>
  <c r="U24"/>
  <c r="V24"/>
  <c r="W24"/>
  <c r="B52" i="2"/>
  <c r="C52"/>
  <c r="D52"/>
  <c r="E52"/>
  <c r="F52"/>
  <c r="G52"/>
  <c r="H52"/>
  <c r="B23"/>
  <c r="C23"/>
  <c r="D23"/>
  <c r="E23"/>
  <c r="F23"/>
  <c r="G23"/>
  <c r="H23"/>
  <c r="B51" i="3"/>
  <c r="C51"/>
  <c r="D51"/>
  <c r="E51"/>
  <c r="F51"/>
  <c r="G51"/>
  <c r="H51"/>
  <c r="I51"/>
  <c r="J51"/>
  <c r="K51"/>
  <c r="L51"/>
  <c r="M51"/>
  <c r="N51"/>
  <c r="O51"/>
  <c r="B23"/>
  <c r="C23"/>
  <c r="D23"/>
  <c r="E23"/>
  <c r="F23"/>
  <c r="G23"/>
  <c r="H23"/>
  <c r="I23"/>
  <c r="J23"/>
  <c r="K23"/>
  <c r="L23"/>
  <c r="M23"/>
  <c r="N23"/>
  <c r="B87" i="1"/>
  <c r="C87"/>
  <c r="D87"/>
  <c r="F87"/>
  <c r="G87"/>
  <c r="H87"/>
  <c r="I87"/>
  <c r="B57"/>
  <c r="C57"/>
  <c r="D57"/>
  <c r="F57"/>
  <c r="G57"/>
  <c r="H57"/>
  <c r="I57"/>
  <c r="J57"/>
  <c r="B28"/>
  <c r="C28"/>
  <c r="D28"/>
  <c r="F28"/>
  <c r="G28"/>
  <c r="H28"/>
  <c r="I28"/>
  <c r="J28"/>
  <c r="E70"/>
  <c r="E72"/>
  <c r="E42"/>
  <c r="E78"/>
  <c r="E48"/>
  <c r="E19"/>
  <c r="E28" s="1"/>
  <c r="E86" l="1"/>
  <c r="E56"/>
  <c r="J80" l="1"/>
  <c r="J87" s="1"/>
  <c r="E80"/>
  <c r="E50"/>
  <c r="E74"/>
  <c r="E44"/>
  <c r="X7" i="4" l="1"/>
  <c r="X24" s="1"/>
  <c r="H6" i="2"/>
  <c r="E40" i="1"/>
  <c r="E71" l="1"/>
  <c r="E41"/>
  <c r="E49" l="1"/>
  <c r="E83"/>
  <c r="E53"/>
  <c r="E84" l="1"/>
  <c r="E55"/>
  <c r="E54"/>
  <c r="E76"/>
  <c r="E46"/>
  <c r="H5" i="2"/>
  <c r="E73" i="1"/>
  <c r="E43"/>
  <c r="E45"/>
  <c r="E82" l="1"/>
  <c r="E87" s="1"/>
  <c r="E52"/>
  <c r="E57" s="1"/>
</calcChain>
</file>

<file path=xl/sharedStrings.xml><?xml version="1.0" encoding="utf-8"?>
<sst xmlns="http://schemas.openxmlformats.org/spreadsheetml/2006/main" count="736" uniqueCount="188">
  <si>
    <t xml:space="preserve">                                          </t>
  </si>
  <si>
    <t>kan mootumaa</t>
  </si>
  <si>
    <t>kan dhuunfaa</t>
  </si>
  <si>
    <t>Fee`umsa</t>
  </si>
  <si>
    <t>dedeebbisa uummataa</t>
  </si>
  <si>
    <t>Doqdooqee</t>
  </si>
  <si>
    <t>Kan biroo</t>
  </si>
  <si>
    <t>Walitti</t>
  </si>
  <si>
    <t>Government</t>
  </si>
  <si>
    <t>Private</t>
  </si>
  <si>
    <t>NGOs</t>
  </si>
  <si>
    <t>Freight</t>
  </si>
  <si>
    <t>Passengers</t>
  </si>
  <si>
    <t>Motor Cycles</t>
  </si>
  <si>
    <t>Others</t>
  </si>
  <si>
    <t>Total</t>
  </si>
  <si>
    <t>2ffaa</t>
  </si>
  <si>
    <t>3ffaa</t>
  </si>
  <si>
    <t>5ffaa</t>
  </si>
  <si>
    <t>6ffaa</t>
  </si>
  <si>
    <t>Walittii</t>
  </si>
  <si>
    <t xml:space="preserve">New  licenses issued  by level </t>
  </si>
  <si>
    <t>Baay`ina eeyyama haarome sadarkaan</t>
  </si>
  <si>
    <t xml:space="preserve"> licenses renewed   by level </t>
  </si>
  <si>
    <t>                         Eeyyama haala ammayyaattin kennamee</t>
  </si>
  <si>
    <r>
      <t>T</t>
    </r>
    <r>
      <rPr>
        <vertAlign val="subscript"/>
        <sz val="10"/>
        <color rgb="FF000000"/>
        <rFont val="Times New Roman"/>
        <family val="1"/>
      </rPr>
      <t>1</t>
    </r>
  </si>
  <si>
    <r>
      <t>T</t>
    </r>
    <r>
      <rPr>
        <vertAlign val="subscript"/>
        <sz val="10"/>
        <color rgb="FF000000"/>
        <rFont val="Times New Roman"/>
        <family val="1"/>
      </rPr>
      <t>2</t>
    </r>
  </si>
  <si>
    <t>A</t>
  </si>
  <si>
    <r>
      <t>U</t>
    </r>
    <r>
      <rPr>
        <vertAlign val="subscript"/>
        <sz val="10"/>
        <color rgb="FF000000"/>
        <rFont val="Times New Roman"/>
        <family val="1"/>
      </rPr>
      <t>2</t>
    </r>
  </si>
  <si>
    <r>
      <t>FG</t>
    </r>
    <r>
      <rPr>
        <vertAlign val="subscript"/>
        <sz val="10"/>
        <color rgb="FF000000"/>
        <rFont val="Times New Roman"/>
        <family val="1"/>
      </rPr>
      <t>1</t>
    </r>
  </si>
  <si>
    <r>
      <t>FG</t>
    </r>
    <r>
      <rPr>
        <vertAlign val="subscript"/>
        <sz val="10"/>
        <color rgb="FF000000"/>
        <rFont val="Times New Roman"/>
        <family val="1"/>
      </rPr>
      <t>2</t>
    </r>
  </si>
  <si>
    <r>
      <t>FG</t>
    </r>
    <r>
      <rPr>
        <vertAlign val="subscript"/>
        <sz val="10"/>
        <color rgb="FF000000"/>
        <rFont val="Times New Roman"/>
        <family val="1"/>
      </rPr>
      <t>3</t>
    </r>
  </si>
  <si>
    <r>
      <t>Dha</t>
    </r>
    <r>
      <rPr>
        <vertAlign val="subscript"/>
        <sz val="10"/>
        <color rgb="FF000000"/>
        <rFont val="Times New Roman"/>
        <family val="1"/>
      </rPr>
      <t>1</t>
    </r>
  </si>
  <si>
    <r>
      <t>SA</t>
    </r>
    <r>
      <rPr>
        <vertAlign val="subscript"/>
        <sz val="10"/>
        <color rgb="FF000000"/>
        <rFont val="Times New Roman"/>
        <family val="1"/>
      </rPr>
      <t>1</t>
    </r>
  </si>
  <si>
    <r>
      <t>SA</t>
    </r>
    <r>
      <rPr>
        <vertAlign val="subscript"/>
        <sz val="10"/>
        <color rgb="FF000000"/>
        <rFont val="Times New Roman"/>
        <family val="1"/>
      </rPr>
      <t>3</t>
    </r>
  </si>
  <si>
    <t>Newly designed driving license issued</t>
  </si>
  <si>
    <t>                         Eeyyama haala ammayyaatiin haarome</t>
  </si>
  <si>
    <t>Newly designed driving license renewed</t>
  </si>
  <si>
    <t>Qabeenyyabadee</t>
  </si>
  <si>
    <t>Du'a</t>
  </si>
  <si>
    <t>Miidhaasalphaa</t>
  </si>
  <si>
    <t>Lakkofsaan</t>
  </si>
  <si>
    <t>Qarshiin</t>
  </si>
  <si>
    <t>waggaa&lt;15</t>
  </si>
  <si>
    <t>waggaa 15 - 60</t>
  </si>
  <si>
    <t xml:space="preserve">waggaa&gt;60 </t>
  </si>
  <si>
    <t>Wagga 15 - 60</t>
  </si>
  <si>
    <t xml:space="preserve">Waggaa&gt;61 </t>
  </si>
  <si>
    <t>Aanaa/ Godinaa</t>
  </si>
  <si>
    <t>Dhi</t>
  </si>
  <si>
    <t>Dha</t>
  </si>
  <si>
    <t>M</t>
  </si>
  <si>
    <t>F</t>
  </si>
  <si>
    <t xml:space="preserve">in number </t>
  </si>
  <si>
    <t>in  birr</t>
  </si>
  <si>
    <t>Below 15 yrs</t>
  </si>
  <si>
    <t xml:space="preserve"> 15 - 60 yrs</t>
  </si>
  <si>
    <t>Above 60 yrs</t>
  </si>
  <si>
    <t>&gt;60 yrs</t>
  </si>
  <si>
    <t>Damaged resource</t>
  </si>
  <si>
    <t>Death</t>
  </si>
  <si>
    <t>Slightly injured</t>
  </si>
  <si>
    <t>Arsii</t>
  </si>
  <si>
    <t>Arsii Lixaa</t>
  </si>
  <si>
    <t>Baalee</t>
  </si>
  <si>
    <t>Boorana</t>
  </si>
  <si>
    <t>Gujii</t>
  </si>
  <si>
    <t>Harargee Bahaa</t>
  </si>
  <si>
    <t>Harargee Lixaa</t>
  </si>
  <si>
    <t>Jimma</t>
  </si>
  <si>
    <t>Shawaa Bahaa</t>
  </si>
  <si>
    <t>Shawaa Kaabaa</t>
  </si>
  <si>
    <t>Shawaa Lixaa</t>
  </si>
  <si>
    <t>Wallaggaa Bahaa</t>
  </si>
  <si>
    <t>Wallaggaa Lixaa</t>
  </si>
  <si>
    <t>Godina/Aanaa</t>
  </si>
  <si>
    <t>Kan Mit mootummaa</t>
  </si>
  <si>
    <t>Baay'in akonkolaataa gosa tajaajilaatiin</t>
  </si>
  <si>
    <t>kan mootummaa</t>
  </si>
  <si>
    <t xml:space="preserve"> kan dhuunfaa</t>
  </si>
  <si>
    <t xml:space="preserve"> kan mit-mootummaa</t>
  </si>
  <si>
    <t>Baay`ina konkolaataa abbummaadhaan</t>
  </si>
  <si>
    <t>kan biroo</t>
  </si>
  <si>
    <t>doqdoqqee</t>
  </si>
  <si>
    <t>Baay'ina konkolaataa gosa tajaajilaatiin</t>
  </si>
  <si>
    <t>4ffaa</t>
  </si>
  <si>
    <t>U1</t>
  </si>
  <si>
    <t>Dha2</t>
  </si>
  <si>
    <t>Miidhaa cimaa</t>
  </si>
  <si>
    <t>Ida'ama</t>
  </si>
  <si>
    <t>&lt; 15yrs</t>
  </si>
  <si>
    <t>waggaa15-60</t>
  </si>
  <si>
    <t>&lt;15yrs</t>
  </si>
  <si>
    <t>15-60yrs</t>
  </si>
  <si>
    <t>seriously injured</t>
  </si>
  <si>
    <t>Zone/Woreda</t>
  </si>
  <si>
    <t>SA2</t>
  </si>
  <si>
    <t>FIUI</t>
  </si>
  <si>
    <t>Arsi</t>
  </si>
  <si>
    <t>Bale</t>
  </si>
  <si>
    <t>Borena</t>
  </si>
  <si>
    <t>Guji</t>
  </si>
  <si>
    <t>NA</t>
  </si>
  <si>
    <t>Godina Aanaa</t>
  </si>
  <si>
    <t>Number of vehicles by ownership</t>
  </si>
  <si>
    <t>Numbre of vehicles by type of services</t>
  </si>
  <si>
    <t>45 </t>
  </si>
  <si>
    <t>1257 </t>
  </si>
  <si>
    <t> 1302</t>
  </si>
  <si>
    <t>32 </t>
  </si>
  <si>
    <t>776 </t>
  </si>
  <si>
    <t>494 </t>
  </si>
  <si>
    <t>1302 </t>
  </si>
  <si>
    <t> --</t>
  </si>
  <si>
    <t> 4</t>
  </si>
  <si>
    <t> 27</t>
  </si>
  <si>
    <t> 151</t>
  </si>
  <si>
    <t> -</t>
  </si>
  <si>
    <t> 57</t>
  </si>
  <si>
    <t> 63</t>
  </si>
  <si>
    <t>West Arsi</t>
  </si>
  <si>
    <t> Baay`ina konkolaataa gosa tajaajilaan</t>
  </si>
  <si>
    <t>South West Shewa</t>
  </si>
  <si>
    <t xml:space="preserve"> kan mootummaa</t>
  </si>
  <si>
    <t>Fe`umsa</t>
  </si>
  <si>
    <t>deddeebisa uummataa</t>
  </si>
  <si>
    <t>T1</t>
  </si>
  <si>
    <t>T2</t>
  </si>
  <si>
    <t>U2</t>
  </si>
  <si>
    <t>FG1</t>
  </si>
  <si>
    <t>FG2</t>
  </si>
  <si>
    <t>FG3</t>
  </si>
  <si>
    <t>Dha1</t>
  </si>
  <si>
    <t>SA1</t>
  </si>
  <si>
    <t>SA3</t>
  </si>
  <si>
    <t>Hub.Ragaa Aanaa Laaloo Assaabii,Najjoo,Ganjii ,Ayiraa,Gullisoo fi Noolee Kaabbaa hin dabalatu.</t>
  </si>
  <si>
    <t>Iluu Abbaa Booraa</t>
  </si>
  <si>
    <t>Shawaa Kibba Lixaa</t>
  </si>
  <si>
    <t>Horroo GuduruuWallagaa</t>
  </si>
  <si>
    <t>Qeellam Wallaggaa</t>
  </si>
  <si>
    <t>Godina Addaa Oromiyaa Naannawa Finfinnee</t>
  </si>
  <si>
    <t>East Harerghe</t>
  </si>
  <si>
    <t>West Harerghe</t>
  </si>
  <si>
    <t>Ilu Aba Bora</t>
  </si>
  <si>
    <t>East Shewa</t>
  </si>
  <si>
    <t>North Shewa</t>
  </si>
  <si>
    <t>West Shewa</t>
  </si>
  <si>
    <t>Horo Guduru Wollega</t>
  </si>
  <si>
    <t>Kellem Wollega</t>
  </si>
  <si>
    <t>East Wollega</t>
  </si>
  <si>
    <t>West Wollega</t>
  </si>
  <si>
    <t>Finfine Surrounding Oromia Special Zone</t>
  </si>
  <si>
    <t>,bara 2007</t>
  </si>
  <si>
    <t xml:space="preserve">Godina </t>
  </si>
  <si>
    <t>Zone</t>
  </si>
  <si>
    <t>Godina</t>
  </si>
  <si>
    <t xml:space="preserve">Godina              </t>
  </si>
  <si>
    <t>Hub. Ragaan godina Qellam Ragaa Aanaa Laaloo Assaabii,Beeggii fiBoojjii coqorsaa hin dabalatu.</t>
  </si>
  <si>
    <t xml:space="preserve">Sourse: Zones' Finance and Economic Development Office's Statistical abstract </t>
  </si>
  <si>
    <t xml:space="preserve"> Madda: Istaatistikaal Abstiraaktii Waajira Maallaqaa fi misooma Diinagdee godinaalee </t>
  </si>
  <si>
    <t xml:space="preserve"> Madda: Istaatistikaal Abstiraaktii Waajira Maallaqaa fi misooma Diinagdee  godinaalee </t>
  </si>
  <si>
    <t>1st</t>
  </si>
  <si>
    <t>2nd</t>
  </si>
  <si>
    <t>3rd</t>
  </si>
  <si>
    <t>4th</t>
  </si>
  <si>
    <t>5th</t>
  </si>
  <si>
    <t>6th</t>
  </si>
  <si>
    <t>-</t>
  </si>
  <si>
    <t>Kutaa O. Geejjibaa fi Balaa Tiraafikaa</t>
  </si>
  <si>
    <t xml:space="preserve">Part O. Transport and Traffic Accident </t>
  </si>
  <si>
    <t xml:space="preserve">                                                                           Gabatee O.1 Baay’ina Konkolaatawwan gosa tajaajilaa fi abbummaan ,bara 2007</t>
  </si>
  <si>
    <t xml:space="preserve">                         Gabatee O.2  Baay'ina konkolaatawwan sakkata`aman abbummaadhaanii fi gosaan,bara 2007</t>
  </si>
  <si>
    <t xml:space="preserve">                        Table O.2   Number  of  vehicles inspected   by ownership and  types,year 2014/15</t>
  </si>
  <si>
    <t xml:space="preserve">                       Gabatee O.3  Baay'ina konkolaatawwan adabaman/himataman abbummaadhaanii fi gosaan,bara 2007</t>
  </si>
  <si>
    <t xml:space="preserve"> Table O.3  Number  of  vehicles fined   by  ownership and types,year 2014/15</t>
  </si>
  <si>
    <t xml:space="preserve">                                                                                           Gabatee O.8 Baay’ina namoota   balaa tiraafiikiin miidhaman  gosa  miidhaa,Umurii  fi  saalaan,bara 2007    </t>
  </si>
  <si>
    <t xml:space="preserve">                                                                                     Table O.8   Number of traffic accident victims by type of injury, age and sex,year 2014/15</t>
  </si>
  <si>
    <t xml:space="preserve">                                                                           Table O.1 Number of vehicles by type of  service and ownerships,year 2014/15</t>
  </si>
  <si>
    <r>
      <t>1</t>
    </r>
    <r>
      <rPr>
        <vertAlign val="superscript"/>
        <sz val="18"/>
        <color rgb="FF000000"/>
        <rFont val="Times New Roman"/>
        <family val="1"/>
      </rPr>
      <t>ffaa</t>
    </r>
  </si>
  <si>
    <t xml:space="preserve">              Gabatee O.4  Eeyyama konkolaachisummaa haaraa kanname  gosa eeyyamaan,bara 2007</t>
  </si>
  <si>
    <t>TableO.4  New  driving license issued  by type of license,year 2014/15</t>
  </si>
  <si>
    <t xml:space="preserve">                   Gabatee 0.5 Eeyyama konkolaachisummaa haaromsame gosa eeyyamaan,bara 2007</t>
  </si>
  <si>
    <t xml:space="preserve">                   Table 0.5   Driving license renewed by type of license,year 2014/15</t>
  </si>
  <si>
    <t>Baay`ina eeyyama haaraa kenname sadarkaan</t>
  </si>
  <si>
    <t xml:space="preserve">                                              Gabatee 0.6  Eeyyamaa konkolaachisummaa haala ammayyaatiin kenname,bara 2007</t>
  </si>
  <si>
    <t xml:space="preserve">                                                             Table 0 .6     Newly designed driving  licenses issued ,2014/15</t>
  </si>
  <si>
    <t xml:space="preserve">                                     Gabatee 0.7  Eeyyamaa konkolaachisummaa haala ammayyaatiin kenname haaromsame,bara 2007</t>
  </si>
  <si>
    <t xml:space="preserve">                                    Table 0 .7 Newly designed driving  licenses issued  and renewed,year 2014/15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</si>
</sst>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3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rgb="FF000000"/>
      <name val="Times New Roman"/>
      <family val="1"/>
    </font>
    <font>
      <sz val="8"/>
      <color rgb="FF000000"/>
      <name val="Times New Roman"/>
      <family val="1"/>
    </font>
    <font>
      <vertAlign val="subscript"/>
      <sz val="10"/>
      <color rgb="FF000000"/>
      <name val="Times New Roman"/>
      <family val="1"/>
    </font>
    <font>
      <b/>
      <sz val="8"/>
      <color rgb="FF000000"/>
      <name val="Times New Roman"/>
      <family val="1"/>
    </font>
    <font>
      <sz val="10"/>
      <name val="Arial"/>
      <family val="2"/>
    </font>
    <font>
      <sz val="12"/>
      <color theme="1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Times New Roman"/>
      <family val="1"/>
    </font>
    <font>
      <sz val="8"/>
      <color rgb="FF000000"/>
      <name val="Calibri"/>
      <family val="2"/>
      <scheme val="minor"/>
    </font>
    <font>
      <sz val="10"/>
      <color theme="1"/>
      <name val="Maiandra GD"/>
      <family val="2"/>
    </font>
    <font>
      <i/>
      <sz val="12"/>
      <color rgb="FF000000"/>
      <name val="Calibri"/>
      <family val="2"/>
      <scheme val="minor"/>
    </font>
    <font>
      <sz val="18"/>
      <color rgb="FF365F91"/>
      <name val="Times New Roman"/>
      <family val="1"/>
    </font>
    <font>
      <sz val="18"/>
      <color theme="1"/>
      <name val="Calibri"/>
      <family val="2"/>
      <scheme val="minor"/>
    </font>
    <font>
      <i/>
      <sz val="18"/>
      <color rgb="FF000000"/>
      <name val="Times New Roman"/>
      <family val="1"/>
    </font>
    <font>
      <sz val="18"/>
      <color rgb="FF000000"/>
      <name val="Times New Roman"/>
      <family val="1"/>
    </font>
    <font>
      <sz val="18"/>
      <color theme="1"/>
      <name val="Times New Roman"/>
      <family val="1"/>
    </font>
    <font>
      <sz val="18"/>
      <name val="Times New Roman"/>
      <family val="1"/>
    </font>
    <font>
      <sz val="18"/>
      <color rgb="FF000000"/>
      <name val="Calibri"/>
      <family val="2"/>
      <scheme val="minor"/>
    </font>
    <font>
      <b/>
      <sz val="18"/>
      <color theme="1"/>
      <name val="Times New Roman"/>
      <family val="1"/>
    </font>
    <font>
      <b/>
      <sz val="18"/>
      <color rgb="FF000000"/>
      <name val="Times New Roman"/>
      <family val="1"/>
    </font>
    <font>
      <i/>
      <sz val="18"/>
      <color theme="1"/>
      <name val="Times New Roman"/>
      <family val="1"/>
    </font>
    <font>
      <i/>
      <sz val="18"/>
      <color theme="1"/>
      <name val="Calibri"/>
      <family val="2"/>
      <scheme val="minor"/>
    </font>
    <font>
      <b/>
      <sz val="18"/>
      <color rgb="FF000000"/>
      <name val="Calibri"/>
      <family val="2"/>
      <scheme val="minor"/>
    </font>
    <font>
      <vertAlign val="superscript"/>
      <sz val="18"/>
      <color rgb="FF000000"/>
      <name val="Times New Roman"/>
      <family val="1"/>
    </font>
    <font>
      <vertAlign val="superscript"/>
      <sz val="18"/>
      <color rgb="FFFF0000"/>
      <name val="Times New Roman"/>
      <family val="1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medium">
        <color rgb="FFF79646"/>
      </left>
      <right style="medium">
        <color rgb="FFF79646"/>
      </right>
      <top style="medium">
        <color rgb="FFF79646"/>
      </top>
      <bottom style="thick">
        <color rgb="FFF79646"/>
      </bottom>
      <diagonal/>
    </border>
    <border>
      <left/>
      <right style="medium">
        <color rgb="FFF79646"/>
      </right>
      <top style="medium">
        <color rgb="FFF79646"/>
      </top>
      <bottom style="thick">
        <color rgb="FFF7964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8" fillId="0" borderId="0"/>
    <xf numFmtId="43" fontId="1" fillId="0" borderId="0" applyFont="0" applyFill="0" applyBorder="0" applyAlignment="0" applyProtection="0"/>
  </cellStyleXfs>
  <cellXfs count="272">
    <xf numFmtId="0" fontId="0" fillId="0" borderId="0" xfId="0"/>
    <xf numFmtId="0" fontId="0" fillId="0" borderId="0" xfId="0"/>
    <xf numFmtId="0" fontId="2" fillId="0" borderId="0" xfId="0" applyFont="1"/>
    <xf numFmtId="0" fontId="0" fillId="0" borderId="0" xfId="0" applyAlignment="1">
      <alignment horizontal="right"/>
    </xf>
    <xf numFmtId="0" fontId="0" fillId="0" borderId="0" xfId="0" applyAlignment="1"/>
    <xf numFmtId="165" fontId="0" fillId="0" borderId="0" xfId="2" applyNumberFormat="1" applyFont="1" applyAlignment="1"/>
    <xf numFmtId="43" fontId="0" fillId="0" borderId="0" xfId="2" applyNumberFormat="1" applyFont="1" applyAlignment="1"/>
    <xf numFmtId="0" fontId="12" fillId="0" borderId="0" xfId="0" applyFont="1" applyAlignment="1">
      <alignment horizontal="right"/>
    </xf>
    <xf numFmtId="0" fontId="12" fillId="0" borderId="3" xfId="1" applyFont="1" applyFill="1" applyBorder="1" applyAlignment="1">
      <alignment wrapText="1"/>
    </xf>
    <xf numFmtId="0" fontId="2" fillId="0" borderId="0" xfId="0" applyFont="1" applyAlignment="1">
      <alignment horizontal="right"/>
    </xf>
    <xf numFmtId="0" fontId="12" fillId="0" borderId="0" xfId="0" applyFont="1" applyAlignment="1"/>
    <xf numFmtId="0" fontId="20" fillId="0" borderId="6" xfId="1" applyFont="1" applyFill="1" applyBorder="1" applyAlignment="1">
      <alignment wrapText="1"/>
    </xf>
    <xf numFmtId="0" fontId="20" fillId="0" borderId="6" xfId="1" quotePrefix="1" applyFont="1" applyFill="1" applyBorder="1" applyAlignment="1">
      <alignment horizontal="left" wrapText="1"/>
    </xf>
    <xf numFmtId="0" fontId="20" fillId="0" borderId="13" xfId="0" applyFont="1" applyFill="1" applyBorder="1"/>
    <xf numFmtId="0" fontId="20" fillId="0" borderId="6" xfId="1" applyFont="1" applyFill="1" applyBorder="1" applyAlignment="1">
      <alignment horizontal="left" wrapText="1"/>
    </xf>
    <xf numFmtId="0" fontId="20" fillId="0" borderId="3" xfId="1" applyFont="1" applyFill="1" applyBorder="1" applyAlignment="1">
      <alignment wrapText="1"/>
    </xf>
    <xf numFmtId="0" fontId="23" fillId="0" borderId="3" xfId="1" applyFont="1" applyFill="1" applyBorder="1" applyAlignment="1">
      <alignment wrapText="1"/>
    </xf>
    <xf numFmtId="0" fontId="17" fillId="0" borderId="0" xfId="0" applyFont="1" applyFill="1"/>
    <xf numFmtId="0" fontId="18" fillId="0" borderId="0" xfId="0" applyFont="1" applyFill="1" applyAlignment="1"/>
    <xf numFmtId="0" fontId="19" fillId="0" borderId="0" xfId="0" applyFont="1" applyFill="1" applyAlignment="1">
      <alignment horizontal="left"/>
    </xf>
    <xf numFmtId="0" fontId="20" fillId="0" borderId="0" xfId="0" applyFont="1" applyFill="1" applyAlignment="1">
      <alignment horizontal="right"/>
    </xf>
    <xf numFmtId="0" fontId="20" fillId="0" borderId="0" xfId="0" applyFont="1" applyFill="1"/>
    <xf numFmtId="0" fontId="19" fillId="0" borderId="3" xfId="0" applyFont="1" applyFill="1" applyBorder="1" applyAlignment="1">
      <alignment horizontal="right" vertical="top" wrapText="1"/>
    </xf>
    <xf numFmtId="0" fontId="19" fillId="0" borderId="3" xfId="0" applyFont="1" applyFill="1" applyBorder="1" applyAlignment="1">
      <alignment horizontal="center" vertical="top" wrapText="1"/>
    </xf>
    <xf numFmtId="165" fontId="19" fillId="0" borderId="3" xfId="2" applyNumberFormat="1" applyFont="1" applyFill="1" applyBorder="1" applyAlignment="1">
      <alignment horizontal="right" vertical="top" wrapText="1"/>
    </xf>
    <xf numFmtId="0" fontId="20" fillId="0" borderId="3" xfId="0" applyFont="1" applyFill="1" applyBorder="1"/>
    <xf numFmtId="165" fontId="19" fillId="0" borderId="3" xfId="2" applyNumberFormat="1" applyFont="1" applyFill="1" applyBorder="1" applyAlignment="1">
      <alignment horizontal="right" vertical="top"/>
    </xf>
    <xf numFmtId="0" fontId="20" fillId="0" borderId="3" xfId="0" applyFont="1" applyFill="1" applyBorder="1" applyAlignment="1">
      <alignment horizontal="right"/>
    </xf>
    <xf numFmtId="0" fontId="17" fillId="0" borderId="3" xfId="0" applyFont="1" applyFill="1" applyBorder="1"/>
    <xf numFmtId="0" fontId="21" fillId="0" borderId="3" xfId="0" applyNumberFormat="1" applyFont="1" applyFill="1" applyBorder="1" applyAlignment="1">
      <alignment horizontal="right" vertical="center" wrapText="1"/>
    </xf>
    <xf numFmtId="165" fontId="21" fillId="0" borderId="3" xfId="2" applyNumberFormat="1" applyFont="1" applyFill="1" applyBorder="1" applyAlignment="1">
      <alignment horizontal="right" vertical="top" wrapText="1"/>
    </xf>
    <xf numFmtId="165" fontId="21" fillId="0" borderId="3" xfId="2" applyNumberFormat="1" applyFont="1" applyFill="1" applyBorder="1" applyAlignment="1">
      <alignment horizontal="right" vertical="top"/>
    </xf>
    <xf numFmtId="165" fontId="21" fillId="0" borderId="13" xfId="2" applyNumberFormat="1" applyFont="1" applyFill="1" applyBorder="1" applyAlignment="1">
      <alignment horizontal="right" vertical="top" wrapText="1"/>
    </xf>
    <xf numFmtId="165" fontId="20" fillId="0" borderId="0" xfId="2" applyNumberFormat="1" applyFont="1" applyFill="1" applyAlignment="1">
      <alignment horizontal="right"/>
    </xf>
    <xf numFmtId="0" fontId="19" fillId="0" borderId="3" xfId="0" applyFont="1" applyFill="1" applyBorder="1" applyAlignment="1">
      <alignment horizontal="right" vertical="top"/>
    </xf>
    <xf numFmtId="0" fontId="20" fillId="0" borderId="3" xfId="0" applyFont="1" applyFill="1" applyBorder="1" applyAlignment="1">
      <alignment horizontal="right" vertical="top" wrapText="1"/>
    </xf>
    <xf numFmtId="165" fontId="20" fillId="0" borderId="3" xfId="2" applyNumberFormat="1" applyFont="1" applyFill="1" applyBorder="1" applyAlignment="1">
      <alignment horizontal="right" vertical="top"/>
    </xf>
    <xf numFmtId="165" fontId="20" fillId="0" borderId="3" xfId="2" applyNumberFormat="1" applyFont="1" applyFill="1" applyBorder="1" applyAlignment="1">
      <alignment horizontal="right" vertical="top" wrapText="1"/>
    </xf>
    <xf numFmtId="0" fontId="20" fillId="0" borderId="3" xfId="0" applyFont="1" applyFill="1" applyBorder="1" applyAlignment="1">
      <alignment horizontal="center" wrapText="1"/>
    </xf>
    <xf numFmtId="165" fontId="24" fillId="0" borderId="3" xfId="2" applyNumberFormat="1" applyFont="1" applyFill="1" applyBorder="1" applyAlignment="1">
      <alignment horizontal="right" vertical="top" wrapText="1"/>
    </xf>
    <xf numFmtId="165" fontId="24" fillId="0" borderId="3" xfId="2" applyNumberFormat="1" applyFont="1" applyFill="1" applyBorder="1" applyAlignment="1">
      <alignment horizontal="right" vertical="top"/>
    </xf>
    <xf numFmtId="165" fontId="24" fillId="0" borderId="6" xfId="2" applyNumberFormat="1" applyFont="1" applyFill="1" applyBorder="1" applyAlignment="1">
      <alignment horizontal="right" vertical="top" wrapText="1"/>
    </xf>
    <xf numFmtId="0" fontId="24" fillId="0" borderId="3" xfId="0" applyFont="1" applyFill="1" applyBorder="1" applyAlignment="1">
      <alignment vertical="top" wrapText="1"/>
    </xf>
    <xf numFmtId="0" fontId="19" fillId="0" borderId="15" xfId="0" applyFont="1" applyFill="1" applyBorder="1" applyAlignment="1">
      <alignment horizontal="right" vertical="top" wrapText="1"/>
    </xf>
    <xf numFmtId="0" fontId="19" fillId="0" borderId="6" xfId="0" applyFont="1" applyFill="1" applyBorder="1" applyAlignment="1">
      <alignment horizontal="right" vertical="top"/>
    </xf>
    <xf numFmtId="0" fontId="19" fillId="0" borderId="15" xfId="0" applyFont="1" applyFill="1" applyBorder="1" applyAlignment="1">
      <alignment horizontal="right" vertical="top"/>
    </xf>
    <xf numFmtId="0" fontId="20" fillId="0" borderId="8" xfId="0" applyFont="1" applyFill="1" applyBorder="1" applyAlignment="1"/>
    <xf numFmtId="0" fontId="20" fillId="0" borderId="0" xfId="0" applyFont="1" applyFill="1" applyAlignment="1"/>
    <xf numFmtId="0" fontId="20" fillId="0" borderId="3" xfId="0" applyFont="1" applyFill="1" applyBorder="1" applyAlignment="1">
      <alignment horizontal="center" vertical="top" wrapText="1"/>
    </xf>
    <xf numFmtId="0" fontId="17" fillId="0" borderId="3" xfId="0" applyFont="1" applyFill="1" applyBorder="1" applyAlignment="1">
      <alignment horizontal="right"/>
    </xf>
    <xf numFmtId="0" fontId="17" fillId="0" borderId="0" xfId="0" applyFont="1" applyFill="1" applyAlignment="1">
      <alignment horizontal="right"/>
    </xf>
    <xf numFmtId="0" fontId="26" fillId="0" borderId="0" xfId="0" applyFont="1" applyFill="1" applyAlignment="1"/>
    <xf numFmtId="165" fontId="20" fillId="0" borderId="3" xfId="2" applyNumberFormat="1" applyFont="1" applyFill="1" applyBorder="1" applyAlignment="1">
      <alignment horizontal="right"/>
    </xf>
    <xf numFmtId="0" fontId="27" fillId="0" borderId="1" xfId="0" applyFont="1" applyFill="1" applyBorder="1" applyAlignment="1">
      <alignment horizontal="right" vertical="top" wrapText="1"/>
    </xf>
    <xf numFmtId="0" fontId="27" fillId="0" borderId="2" xfId="0" applyFont="1" applyFill="1" applyBorder="1" applyAlignment="1">
      <alignment horizontal="right" vertical="top"/>
    </xf>
    <xf numFmtId="0" fontId="17" fillId="0" borderId="0" xfId="0" applyFont="1" applyFill="1" applyAlignment="1">
      <alignment wrapText="1"/>
    </xf>
    <xf numFmtId="165" fontId="23" fillId="0" borderId="3" xfId="2" applyNumberFormat="1" applyFont="1" applyFill="1" applyBorder="1" applyAlignment="1">
      <alignment horizontal="right"/>
    </xf>
    <xf numFmtId="165" fontId="23" fillId="0" borderId="3" xfId="2" applyNumberFormat="1" applyFont="1" applyFill="1" applyBorder="1" applyAlignment="1">
      <alignment horizontal="right" vertical="top" wrapText="1"/>
    </xf>
    <xf numFmtId="165" fontId="23" fillId="0" borderId="6" xfId="2" applyNumberFormat="1" applyFont="1" applyFill="1" applyBorder="1" applyAlignment="1">
      <alignment horizontal="right"/>
    </xf>
    <xf numFmtId="0" fontId="24" fillId="0" borderId="4" xfId="0" applyFont="1" applyFill="1" applyBorder="1" applyAlignment="1">
      <alignment vertical="top" wrapText="1"/>
    </xf>
    <xf numFmtId="0" fontId="20" fillId="0" borderId="4" xfId="0" applyFont="1" applyFill="1" applyBorder="1" applyAlignment="1">
      <alignment vertical="top"/>
    </xf>
    <xf numFmtId="0" fontId="20" fillId="0" borderId="5" xfId="0" applyFont="1" applyFill="1" applyBorder="1" applyAlignment="1">
      <alignment vertical="top"/>
    </xf>
    <xf numFmtId="165" fontId="20" fillId="0" borderId="3" xfId="0" applyNumberFormat="1" applyFont="1" applyFill="1" applyBorder="1" applyAlignment="1">
      <alignment horizontal="right" vertical="top" wrapText="1"/>
    </xf>
    <xf numFmtId="165" fontId="19" fillId="0" borderId="3" xfId="0" applyNumberFormat="1" applyFont="1" applyFill="1" applyBorder="1" applyAlignment="1">
      <alignment horizontal="right" vertical="top" wrapText="1"/>
    </xf>
    <xf numFmtId="165" fontId="19" fillId="0" borderId="3" xfId="0" applyNumberFormat="1" applyFont="1" applyFill="1" applyBorder="1" applyAlignment="1">
      <alignment horizontal="right" vertical="top"/>
    </xf>
    <xf numFmtId="4" fontId="20" fillId="0" borderId="3" xfId="0" applyNumberFormat="1" applyFont="1" applyFill="1" applyBorder="1" applyAlignment="1">
      <alignment horizontal="right" vertical="top" wrapText="1"/>
    </xf>
    <xf numFmtId="4" fontId="19" fillId="0" borderId="3" xfId="0" applyNumberFormat="1" applyFont="1" applyFill="1" applyBorder="1" applyAlignment="1">
      <alignment horizontal="right" vertical="top" wrapText="1"/>
    </xf>
    <xf numFmtId="4" fontId="19" fillId="0" borderId="3" xfId="0" applyNumberFormat="1" applyFont="1" applyFill="1" applyBorder="1" applyAlignment="1">
      <alignment horizontal="right" vertical="top"/>
    </xf>
    <xf numFmtId="43" fontId="20" fillId="0" borderId="3" xfId="0" applyNumberFormat="1" applyFont="1" applyFill="1" applyBorder="1" applyAlignment="1">
      <alignment horizontal="right" vertical="top" wrapText="1"/>
    </xf>
    <xf numFmtId="43" fontId="19" fillId="0" borderId="3" xfId="0" applyNumberFormat="1" applyFont="1" applyFill="1" applyBorder="1" applyAlignment="1">
      <alignment horizontal="right" vertical="top" wrapText="1"/>
    </xf>
    <xf numFmtId="43" fontId="19" fillId="0" borderId="3" xfId="0" applyNumberFormat="1" applyFont="1" applyFill="1" applyBorder="1" applyAlignment="1">
      <alignment horizontal="right" vertical="top"/>
    </xf>
    <xf numFmtId="164" fontId="20" fillId="0" borderId="3" xfId="0" applyNumberFormat="1" applyFont="1" applyFill="1" applyBorder="1" applyAlignment="1">
      <alignment horizontal="right" vertical="top" wrapText="1"/>
    </xf>
    <xf numFmtId="164" fontId="19" fillId="0" borderId="3" xfId="0" applyNumberFormat="1" applyFont="1" applyFill="1" applyBorder="1" applyAlignment="1">
      <alignment horizontal="right" vertical="top" wrapText="1"/>
    </xf>
    <xf numFmtId="164" fontId="19" fillId="0" borderId="3" xfId="0" applyNumberFormat="1" applyFont="1" applyFill="1" applyBorder="1" applyAlignment="1">
      <alignment horizontal="right" vertical="top"/>
    </xf>
    <xf numFmtId="0" fontId="24" fillId="0" borderId="3" xfId="0" applyFont="1" applyFill="1" applyBorder="1" applyAlignment="1">
      <alignment horizontal="left" vertical="top"/>
    </xf>
    <xf numFmtId="0" fontId="24" fillId="0" borderId="3" xfId="0" applyFont="1" applyFill="1" applyBorder="1" applyAlignment="1">
      <alignment horizontal="right" vertical="top" wrapText="1"/>
    </xf>
    <xf numFmtId="0" fontId="24" fillId="0" borderId="3" xfId="0" applyFont="1" applyFill="1" applyBorder="1" applyAlignment="1">
      <alignment horizontal="right" vertical="top"/>
    </xf>
    <xf numFmtId="0" fontId="23" fillId="0" borderId="3" xfId="0" applyFont="1" applyFill="1" applyBorder="1" applyAlignment="1">
      <alignment horizontal="right" vertical="top" wrapText="1"/>
    </xf>
    <xf numFmtId="0" fontId="24" fillId="0" borderId="6" xfId="0" applyFont="1" applyFill="1" applyBorder="1" applyAlignment="1">
      <alignment horizontal="right" vertical="top" wrapText="1"/>
    </xf>
    <xf numFmtId="0" fontId="19" fillId="0" borderId="15" xfId="0" applyFont="1" applyFill="1" applyBorder="1" applyAlignment="1">
      <alignment horizontal="center" vertical="top" wrapText="1"/>
    </xf>
    <xf numFmtId="0" fontId="19" fillId="0" borderId="3" xfId="0" applyFont="1" applyFill="1" applyBorder="1" applyAlignment="1">
      <alignment horizontal="center" vertical="top"/>
    </xf>
    <xf numFmtId="0" fontId="19" fillId="0" borderId="6" xfId="0" applyFont="1" applyFill="1" applyBorder="1" applyAlignment="1">
      <alignment horizontal="center" vertical="top"/>
    </xf>
    <xf numFmtId="0" fontId="19" fillId="0" borderId="15" xfId="0" applyFont="1" applyFill="1" applyBorder="1" applyAlignment="1">
      <alignment horizontal="center" vertical="top"/>
    </xf>
    <xf numFmtId="0" fontId="17" fillId="0" borderId="0" xfId="0" applyFont="1" applyFill="1" applyAlignment="1">
      <alignment horizontal="center"/>
    </xf>
    <xf numFmtId="0" fontId="20" fillId="0" borderId="0" xfId="0" applyFont="1" applyFill="1" applyAlignment="1">
      <alignment horizontal="left"/>
    </xf>
    <xf numFmtId="0" fontId="20" fillId="0" borderId="15" xfId="0" applyFont="1" applyFill="1" applyBorder="1" applyAlignment="1">
      <alignment horizontal="right" vertical="top" wrapText="1"/>
    </xf>
    <xf numFmtId="0" fontId="20" fillId="0" borderId="4" xfId="0" applyFont="1" applyFill="1" applyBorder="1" applyAlignment="1">
      <alignment horizontal="right" vertical="top" wrapText="1"/>
    </xf>
    <xf numFmtId="164" fontId="20" fillId="0" borderId="5" xfId="0" applyNumberFormat="1" applyFont="1" applyFill="1" applyBorder="1" applyAlignment="1">
      <alignment horizontal="right" vertical="top" wrapText="1"/>
    </xf>
    <xf numFmtId="0" fontId="17" fillId="0" borderId="3" xfId="0" applyFont="1" applyFill="1" applyBorder="1" applyAlignment="1">
      <alignment horizontal="right" vertical="top" wrapText="1"/>
    </xf>
    <xf numFmtId="0" fontId="17" fillId="0" borderId="3" xfId="0" applyFont="1" applyFill="1" applyBorder="1" applyAlignment="1">
      <alignment horizontal="right" vertical="top"/>
    </xf>
    <xf numFmtId="165" fontId="19" fillId="0" borderId="15" xfId="2" applyNumberFormat="1" applyFont="1" applyFill="1" applyBorder="1" applyAlignment="1">
      <alignment horizontal="right" vertical="top" wrapText="1"/>
    </xf>
    <xf numFmtId="165" fontId="19" fillId="0" borderId="4" xfId="2" applyNumberFormat="1" applyFont="1" applyFill="1" applyBorder="1" applyAlignment="1">
      <alignment horizontal="right" vertical="top" wrapText="1"/>
    </xf>
    <xf numFmtId="165" fontId="19" fillId="0" borderId="5" xfId="2" applyNumberFormat="1" applyFont="1" applyFill="1" applyBorder="1" applyAlignment="1">
      <alignment horizontal="right" vertical="top" wrapText="1"/>
    </xf>
    <xf numFmtId="0" fontId="22" fillId="0" borderId="3" xfId="0" applyFont="1" applyFill="1" applyBorder="1" applyAlignment="1">
      <alignment horizontal="right" vertical="top" wrapText="1"/>
    </xf>
    <xf numFmtId="0" fontId="22" fillId="0" borderId="3" xfId="0" applyFont="1" applyFill="1" applyBorder="1" applyAlignment="1">
      <alignment horizontal="right" vertical="top"/>
    </xf>
    <xf numFmtId="1" fontId="19" fillId="0" borderId="3" xfId="0" applyNumberFormat="1" applyFont="1" applyFill="1" applyBorder="1" applyAlignment="1">
      <alignment horizontal="right" vertical="top"/>
    </xf>
    <xf numFmtId="1" fontId="28" fillId="0" borderId="3" xfId="0" applyNumberFormat="1" applyFont="1" applyFill="1" applyBorder="1" applyAlignment="1">
      <alignment horizontal="right" vertical="top"/>
    </xf>
    <xf numFmtId="0" fontId="20" fillId="0" borderId="3" xfId="1" applyFont="1" applyFill="1" applyBorder="1" applyAlignment="1">
      <alignment horizontal="left" wrapText="1"/>
    </xf>
    <xf numFmtId="0" fontId="20" fillId="0" borderId="15" xfId="0" applyFont="1" applyFill="1" applyBorder="1" applyAlignment="1">
      <alignment horizontal="left"/>
    </xf>
    <xf numFmtId="0" fontId="20" fillId="0" borderId="3" xfId="1" quotePrefix="1" applyFont="1" applyFill="1" applyBorder="1" applyAlignment="1">
      <alignment horizontal="left" wrapText="1"/>
    </xf>
    <xf numFmtId="0" fontId="20" fillId="0" borderId="16" xfId="0" applyFont="1" applyFill="1" applyBorder="1" applyAlignment="1">
      <alignment horizontal="left"/>
    </xf>
    <xf numFmtId="0" fontId="20" fillId="0" borderId="15" xfId="0" applyFont="1" applyFill="1" applyBorder="1" applyAlignment="1">
      <alignment horizontal="center" wrapText="1"/>
    </xf>
    <xf numFmtId="0" fontId="23" fillId="0" borderId="3" xfId="0" applyFont="1" applyFill="1" applyBorder="1" applyAlignment="1">
      <alignment horizontal="left" vertical="top" wrapText="1"/>
    </xf>
    <xf numFmtId="1" fontId="24" fillId="0" borderId="3" xfId="0" applyNumberFormat="1" applyFont="1" applyFill="1" applyBorder="1" applyAlignment="1">
      <alignment horizontal="right" vertical="top"/>
    </xf>
    <xf numFmtId="0" fontId="19" fillId="0" borderId="0" xfId="0" applyFont="1" applyFill="1" applyAlignment="1">
      <alignment horizontal="right"/>
    </xf>
    <xf numFmtId="1" fontId="20" fillId="0" borderId="0" xfId="0" applyNumberFormat="1" applyFont="1" applyFill="1" applyAlignment="1">
      <alignment horizontal="right"/>
    </xf>
    <xf numFmtId="1" fontId="20" fillId="0" borderId="3" xfId="0" applyNumberFormat="1" applyFont="1" applyFill="1" applyBorder="1" applyAlignment="1">
      <alignment horizontal="right"/>
    </xf>
    <xf numFmtId="0" fontId="17" fillId="0" borderId="0" xfId="0" applyFont="1" applyFill="1" applyBorder="1"/>
    <xf numFmtId="0" fontId="20" fillId="0" borderId="15" xfId="0" applyFont="1" applyFill="1" applyBorder="1" applyAlignment="1">
      <alignment horizontal="left" wrapText="1"/>
    </xf>
    <xf numFmtId="1" fontId="29" fillId="0" borderId="3" xfId="0" applyNumberFormat="1" applyFont="1" applyFill="1" applyBorder="1" applyAlignment="1">
      <alignment horizontal="right" vertical="top"/>
    </xf>
    <xf numFmtId="1" fontId="19" fillId="0" borderId="3" xfId="0" applyNumberFormat="1" applyFont="1" applyFill="1" applyBorder="1" applyAlignment="1">
      <alignment horizontal="center" vertical="top"/>
    </xf>
    <xf numFmtId="0" fontId="19" fillId="0" borderId="3" xfId="0" applyFont="1" applyFill="1" applyBorder="1" applyAlignment="1">
      <alignment horizontal="center" vertical="center" shrinkToFit="1"/>
    </xf>
    <xf numFmtId="0" fontId="30" fillId="0" borderId="0" xfId="0" applyFont="1" applyFill="1"/>
    <xf numFmtId="1" fontId="28" fillId="0" borderId="3" xfId="0" applyNumberFormat="1" applyFont="1" applyFill="1" applyBorder="1" applyAlignment="1">
      <alignment horizontal="center" vertical="top"/>
    </xf>
    <xf numFmtId="0" fontId="20" fillId="0" borderId="3" xfId="0" applyFont="1" applyFill="1" applyBorder="1" applyAlignment="1">
      <alignment horizontal="center"/>
    </xf>
    <xf numFmtId="1" fontId="19" fillId="0" borderId="3" xfId="0" applyNumberFormat="1" applyFont="1" applyFill="1" applyBorder="1" applyAlignment="1">
      <alignment horizontal="center" vertical="top" wrapText="1"/>
    </xf>
    <xf numFmtId="1" fontId="24" fillId="0" borderId="3" xfId="0" applyNumberFormat="1" applyFont="1" applyFill="1" applyBorder="1" applyAlignment="1">
      <alignment horizontal="center" vertical="top"/>
    </xf>
    <xf numFmtId="0" fontId="12" fillId="0" borderId="3" xfId="0" applyFont="1" applyFill="1" applyBorder="1"/>
    <xf numFmtId="0" fontId="2" fillId="0" borderId="3" xfId="0" applyFont="1" applyFill="1" applyBorder="1"/>
    <xf numFmtId="0" fontId="12" fillId="0" borderId="3" xfId="0" applyFont="1" applyFill="1" applyBorder="1" applyAlignment="1">
      <alignment horizontal="center" wrapText="1"/>
    </xf>
    <xf numFmtId="0" fontId="12" fillId="0" borderId="3" xfId="1" quotePrefix="1" applyFont="1" applyFill="1" applyBorder="1" applyAlignment="1">
      <alignment horizontal="left" wrapText="1"/>
    </xf>
    <xf numFmtId="0" fontId="12" fillId="0" borderId="3" xfId="1" applyFont="1" applyFill="1" applyBorder="1" applyAlignment="1">
      <alignment horizontal="left" wrapText="1"/>
    </xf>
    <xf numFmtId="0" fontId="11" fillId="0" borderId="3" xfId="0" applyFont="1" applyFill="1" applyBorder="1" applyAlignment="1">
      <alignment horizontal="left" vertical="top" wrapText="1"/>
    </xf>
    <xf numFmtId="0" fontId="10" fillId="0" borderId="3" xfId="0" applyFont="1" applyFill="1" applyBorder="1"/>
    <xf numFmtId="0" fontId="12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 wrapText="1"/>
    </xf>
    <xf numFmtId="43" fontId="4" fillId="0" borderId="3" xfId="0" applyNumberFormat="1" applyFont="1" applyFill="1" applyBorder="1" applyAlignment="1">
      <alignment horizontal="center" vertical="top"/>
    </xf>
    <xf numFmtId="37" fontId="4" fillId="0" borderId="3" xfId="0" applyNumberFormat="1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 vertical="top"/>
    </xf>
    <xf numFmtId="0" fontId="11" fillId="0" borderId="3" xfId="0" applyFont="1" applyFill="1" applyBorder="1" applyAlignment="1">
      <alignment horizontal="center" vertical="top"/>
    </xf>
    <xf numFmtId="0" fontId="11" fillId="0" borderId="3" xfId="0" applyFont="1" applyFill="1" applyBorder="1" applyAlignment="1">
      <alignment horizontal="center" vertical="top" wrapText="1"/>
    </xf>
    <xf numFmtId="0" fontId="0" fillId="0" borderId="0" xfId="0" applyFont="1"/>
    <xf numFmtId="0" fontId="12" fillId="0" borderId="0" xfId="0" applyFont="1" applyBorder="1" applyAlignment="1">
      <alignment horizontal="right"/>
    </xf>
    <xf numFmtId="165" fontId="1" fillId="0" borderId="3" xfId="2" applyNumberFormat="1" applyFont="1" applyFill="1" applyBorder="1" applyAlignment="1"/>
    <xf numFmtId="165" fontId="4" fillId="0" borderId="3" xfId="2" applyNumberFormat="1" applyFont="1" applyFill="1" applyBorder="1" applyAlignment="1">
      <alignment vertical="top" wrapText="1"/>
    </xf>
    <xf numFmtId="43" fontId="4" fillId="0" borderId="3" xfId="2" applyNumberFormat="1" applyFont="1" applyFill="1" applyBorder="1" applyAlignment="1">
      <alignment vertical="top" wrapText="1"/>
    </xf>
    <xf numFmtId="0" fontId="12" fillId="0" borderId="15" xfId="0" applyFont="1" applyBorder="1"/>
    <xf numFmtId="0" fontId="2" fillId="0" borderId="15" xfId="0" applyFont="1" applyBorder="1"/>
    <xf numFmtId="0" fontId="12" fillId="0" borderId="16" xfId="0" applyFont="1" applyFill="1" applyBorder="1"/>
    <xf numFmtId="0" fontId="12" fillId="0" borderId="15" xfId="0" applyFont="1" applyBorder="1" applyAlignment="1">
      <alignment horizontal="center" wrapText="1"/>
    </xf>
    <xf numFmtId="0" fontId="10" fillId="0" borderId="15" xfId="0" applyFont="1" applyBorder="1" applyAlignment="1"/>
    <xf numFmtId="0" fontId="7" fillId="0" borderId="3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vertical="top" wrapText="1"/>
    </xf>
    <xf numFmtId="0" fontId="5" fillId="0" borderId="3" xfId="0" applyFont="1" applyFill="1" applyBorder="1" applyAlignment="1">
      <alignment vertical="top"/>
    </xf>
    <xf numFmtId="0" fontId="0" fillId="0" borderId="3" xfId="0" applyFill="1" applyBorder="1" applyAlignment="1"/>
    <xf numFmtId="165" fontId="5" fillId="0" borderId="3" xfId="2" applyNumberFormat="1" applyFont="1" applyFill="1" applyBorder="1" applyAlignment="1">
      <alignment vertical="top" wrapText="1"/>
    </xf>
    <xf numFmtId="43" fontId="5" fillId="0" borderId="3" xfId="2" applyNumberFormat="1" applyFont="1" applyFill="1" applyBorder="1" applyAlignment="1">
      <alignment vertical="top" wrapText="1"/>
    </xf>
    <xf numFmtId="165" fontId="5" fillId="0" borderId="3" xfId="2" applyNumberFormat="1" applyFont="1" applyFill="1" applyBorder="1" applyAlignment="1">
      <alignment vertical="top"/>
    </xf>
    <xf numFmtId="37" fontId="5" fillId="0" borderId="3" xfId="2" applyNumberFormat="1" applyFont="1" applyFill="1" applyBorder="1" applyAlignment="1">
      <alignment vertical="top"/>
    </xf>
    <xf numFmtId="0" fontId="13" fillId="0" borderId="3" xfId="0" applyFont="1" applyFill="1" applyBorder="1" applyAlignment="1">
      <alignment vertical="top" wrapText="1"/>
    </xf>
    <xf numFmtId="3" fontId="13" fillId="0" borderId="3" xfId="0" applyNumberFormat="1" applyFont="1" applyFill="1" applyBorder="1" applyAlignment="1">
      <alignment vertical="top" wrapText="1"/>
    </xf>
    <xf numFmtId="0" fontId="13" fillId="0" borderId="3" xfId="0" applyFont="1" applyFill="1" applyBorder="1" applyAlignment="1">
      <alignment vertical="top"/>
    </xf>
    <xf numFmtId="0" fontId="14" fillId="0" borderId="3" xfId="0" applyFont="1" applyFill="1" applyBorder="1" applyAlignment="1">
      <alignment vertical="top"/>
    </xf>
    <xf numFmtId="0" fontId="2" fillId="0" borderId="3" xfId="0" applyFont="1" applyFill="1" applyBorder="1" applyAlignment="1">
      <alignment vertical="top"/>
    </xf>
    <xf numFmtId="0" fontId="7" fillId="0" borderId="3" xfId="0" applyFont="1" applyFill="1" applyBorder="1" applyAlignment="1">
      <alignment horizontal="left" vertical="top"/>
    </xf>
    <xf numFmtId="165" fontId="7" fillId="0" borderId="3" xfId="2" applyNumberFormat="1" applyFont="1" applyFill="1" applyBorder="1" applyAlignment="1">
      <alignment vertical="top" wrapText="1"/>
    </xf>
    <xf numFmtId="43" fontId="7" fillId="0" borderId="3" xfId="2" applyNumberFormat="1" applyFont="1" applyFill="1" applyBorder="1" applyAlignment="1">
      <alignment vertical="top" wrapText="1"/>
    </xf>
    <xf numFmtId="165" fontId="7" fillId="0" borderId="3" xfId="2" applyNumberFormat="1" applyFont="1" applyFill="1" applyBorder="1" applyAlignment="1">
      <alignment vertical="top"/>
    </xf>
    <xf numFmtId="0" fontId="16" fillId="0" borderId="0" xfId="0" applyFont="1" applyFill="1" applyAlignment="1">
      <alignment horizontal="center"/>
    </xf>
    <xf numFmtId="0" fontId="18" fillId="0" borderId="0" xfId="0" applyFont="1" applyFill="1" applyAlignment="1">
      <alignment horizontal="left"/>
    </xf>
    <xf numFmtId="0" fontId="19" fillId="0" borderId="7" xfId="0" applyFont="1" applyFill="1" applyBorder="1" applyAlignment="1">
      <alignment horizontal="right" vertical="top" wrapText="1"/>
    </xf>
    <xf numFmtId="0" fontId="19" fillId="0" borderId="8" xfId="0" applyFont="1" applyFill="1" applyBorder="1" applyAlignment="1">
      <alignment horizontal="right" vertical="top" wrapText="1"/>
    </xf>
    <xf numFmtId="0" fontId="19" fillId="0" borderId="9" xfId="0" applyFont="1" applyFill="1" applyBorder="1" applyAlignment="1">
      <alignment horizontal="right" vertical="top" wrapText="1"/>
    </xf>
    <xf numFmtId="0" fontId="19" fillId="0" borderId="10" xfId="0" applyFont="1" applyFill="1" applyBorder="1" applyAlignment="1">
      <alignment horizontal="right" vertical="top" wrapText="1"/>
    </xf>
    <xf numFmtId="0" fontId="19" fillId="0" borderId="11" xfId="0" applyFont="1" applyFill="1" applyBorder="1" applyAlignment="1">
      <alignment horizontal="right" vertical="top" wrapText="1"/>
    </xf>
    <xf numFmtId="0" fontId="19" fillId="0" borderId="12" xfId="0" applyFont="1" applyFill="1" applyBorder="1" applyAlignment="1">
      <alignment horizontal="right" vertical="top" wrapText="1"/>
    </xf>
    <xf numFmtId="0" fontId="20" fillId="0" borderId="4" xfId="0" applyFont="1" applyFill="1" applyBorder="1" applyAlignment="1">
      <alignment horizontal="center" vertical="top"/>
    </xf>
    <xf numFmtId="0" fontId="20" fillId="0" borderId="13" xfId="0" applyFont="1" applyFill="1" applyBorder="1" applyAlignment="1">
      <alignment horizontal="center" vertical="top"/>
    </xf>
    <xf numFmtId="0" fontId="20" fillId="0" borderId="5" xfId="0" applyFont="1" applyFill="1" applyBorder="1" applyAlignment="1">
      <alignment horizontal="center" vertical="top"/>
    </xf>
    <xf numFmtId="0" fontId="19" fillId="0" borderId="4" xfId="0" applyFont="1" applyFill="1" applyBorder="1" applyAlignment="1">
      <alignment horizontal="left" vertical="top"/>
    </xf>
    <xf numFmtId="0" fontId="19" fillId="0" borderId="13" xfId="0" applyFont="1" applyFill="1" applyBorder="1" applyAlignment="1">
      <alignment horizontal="left" vertical="top"/>
    </xf>
    <xf numFmtId="0" fontId="19" fillId="0" borderId="5" xfId="0" applyFont="1" applyFill="1" applyBorder="1" applyAlignment="1">
      <alignment horizontal="left" vertical="top"/>
    </xf>
    <xf numFmtId="0" fontId="19" fillId="0" borderId="4" xfId="0" applyFont="1" applyFill="1" applyBorder="1" applyAlignment="1">
      <alignment horizontal="right" vertical="top" wrapText="1"/>
    </xf>
    <xf numFmtId="0" fontId="19" fillId="0" borderId="5" xfId="0" applyFont="1" applyFill="1" applyBorder="1" applyAlignment="1">
      <alignment horizontal="right" vertical="top" wrapText="1"/>
    </xf>
    <xf numFmtId="0" fontId="19" fillId="0" borderId="4" xfId="0" applyFont="1" applyFill="1" applyBorder="1" applyAlignment="1">
      <alignment horizontal="center" vertical="top" wrapText="1"/>
    </xf>
    <xf numFmtId="0" fontId="19" fillId="0" borderId="5" xfId="0" applyFont="1" applyFill="1" applyBorder="1" applyAlignment="1">
      <alignment horizontal="center" vertical="top" wrapText="1"/>
    </xf>
    <xf numFmtId="0" fontId="19" fillId="0" borderId="4" xfId="0" applyFont="1" applyFill="1" applyBorder="1" applyAlignment="1">
      <alignment horizontal="right" vertical="top"/>
    </xf>
    <xf numFmtId="0" fontId="19" fillId="0" borderId="5" xfId="0" applyFont="1" applyFill="1" applyBorder="1" applyAlignment="1">
      <alignment horizontal="right" vertical="top"/>
    </xf>
    <xf numFmtId="0" fontId="19" fillId="0" borderId="13" xfId="0" applyFont="1" applyFill="1" applyBorder="1" applyAlignment="1">
      <alignment horizontal="right" vertical="top" wrapText="1"/>
    </xf>
    <xf numFmtId="0" fontId="20" fillId="0" borderId="0" xfId="0" applyFont="1" applyFill="1" applyAlignment="1">
      <alignment horizontal="left"/>
    </xf>
    <xf numFmtId="0" fontId="25" fillId="0" borderId="0" xfId="0" applyFont="1" applyFill="1" applyAlignment="1"/>
    <xf numFmtId="0" fontId="25" fillId="0" borderId="0" xfId="0" applyFont="1" applyFill="1" applyBorder="1" applyAlignment="1"/>
    <xf numFmtId="0" fontId="25" fillId="0" borderId="0" xfId="0" applyFont="1" applyFill="1" applyAlignment="1">
      <alignment horizontal="center"/>
    </xf>
    <xf numFmtId="0" fontId="19" fillId="0" borderId="6" xfId="0" applyFont="1" applyFill="1" applyBorder="1" applyAlignment="1">
      <alignment horizontal="right" vertical="top" wrapText="1"/>
    </xf>
    <xf numFmtId="0" fontId="19" fillId="0" borderId="14" xfId="0" applyFont="1" applyFill="1" applyBorder="1" applyAlignment="1">
      <alignment horizontal="right" vertical="top" wrapText="1"/>
    </xf>
    <xf numFmtId="0" fontId="19" fillId="0" borderId="15" xfId="0" applyFont="1" applyFill="1" applyBorder="1" applyAlignment="1">
      <alignment horizontal="right" vertical="top" wrapText="1"/>
    </xf>
    <xf numFmtId="0" fontId="20" fillId="0" borderId="6" xfId="0" applyFont="1" applyFill="1" applyBorder="1" applyAlignment="1">
      <alignment horizontal="right" wrapText="1"/>
    </xf>
    <xf numFmtId="0" fontId="20" fillId="0" borderId="14" xfId="0" applyFont="1" applyFill="1" applyBorder="1" applyAlignment="1">
      <alignment horizontal="right" wrapText="1"/>
    </xf>
    <xf numFmtId="0" fontId="20" fillId="0" borderId="15" xfId="0" applyFont="1" applyFill="1" applyBorder="1" applyAlignment="1">
      <alignment horizontal="right" wrapText="1"/>
    </xf>
    <xf numFmtId="0" fontId="25" fillId="0" borderId="11" xfId="0" applyFont="1" applyFill="1" applyBorder="1" applyAlignment="1"/>
    <xf numFmtId="0" fontId="20" fillId="0" borderId="4" xfId="0" applyFont="1" applyFill="1" applyBorder="1" applyAlignment="1">
      <alignment horizontal="center"/>
    </xf>
    <xf numFmtId="0" fontId="20" fillId="0" borderId="5" xfId="0" applyFont="1" applyFill="1" applyBorder="1" applyAlignment="1">
      <alignment horizontal="center"/>
    </xf>
    <xf numFmtId="0" fontId="20" fillId="0" borderId="4" xfId="0" applyFont="1" applyFill="1" applyBorder="1" applyAlignment="1">
      <alignment horizontal="right" vertical="top" wrapText="1"/>
    </xf>
    <xf numFmtId="0" fontId="20" fillId="0" borderId="5" xfId="0" applyFont="1" applyFill="1" applyBorder="1" applyAlignment="1">
      <alignment horizontal="right" vertical="top" wrapText="1"/>
    </xf>
    <xf numFmtId="0" fontId="20" fillId="0" borderId="4" xfId="0" applyFont="1" applyFill="1" applyBorder="1" applyAlignment="1">
      <alignment horizontal="center" wrapText="1"/>
    </xf>
    <xf numFmtId="0" fontId="20" fillId="0" borderId="13" xfId="0" applyFont="1" applyFill="1" applyBorder="1" applyAlignment="1">
      <alignment horizontal="center" wrapText="1"/>
    </xf>
    <xf numFmtId="0" fontId="20" fillId="0" borderId="5" xfId="0" applyFont="1" applyFill="1" applyBorder="1" applyAlignment="1">
      <alignment horizontal="center" wrapText="1"/>
    </xf>
    <xf numFmtId="0" fontId="20" fillId="0" borderId="6" xfId="0" applyFont="1" applyFill="1" applyBorder="1" applyAlignment="1">
      <alignment horizontal="right" vertical="top" wrapText="1"/>
    </xf>
    <xf numFmtId="0" fontId="20" fillId="0" borderId="14" xfId="0" applyFont="1" applyFill="1" applyBorder="1" applyAlignment="1">
      <alignment horizontal="right" vertical="top" wrapText="1"/>
    </xf>
    <xf numFmtId="0" fontId="20" fillId="0" borderId="15" xfId="0" applyFont="1" applyFill="1" applyBorder="1" applyAlignment="1">
      <alignment horizontal="right" vertical="top" wrapText="1"/>
    </xf>
    <xf numFmtId="0" fontId="20" fillId="0" borderId="8" xfId="0" applyFont="1" applyFill="1" applyBorder="1" applyAlignment="1">
      <alignment horizontal="left"/>
    </xf>
    <xf numFmtId="0" fontId="20" fillId="0" borderId="4" xfId="0" applyFont="1" applyFill="1" applyBorder="1" applyAlignment="1">
      <alignment horizontal="right" wrapText="1"/>
    </xf>
    <xf numFmtId="0" fontId="20" fillId="0" borderId="5" xfId="0" applyFont="1" applyFill="1" applyBorder="1" applyAlignment="1">
      <alignment horizontal="right" wrapText="1"/>
    </xf>
    <xf numFmtId="0" fontId="19" fillId="0" borderId="3" xfId="0" applyFont="1" applyFill="1" applyBorder="1" applyAlignment="1">
      <alignment horizontal="right" vertical="top"/>
    </xf>
    <xf numFmtId="0" fontId="20" fillId="0" borderId="13" xfId="0" applyFont="1" applyFill="1" applyBorder="1" applyAlignment="1">
      <alignment horizontal="right" vertical="top" wrapText="1"/>
    </xf>
    <xf numFmtId="0" fontId="25" fillId="0" borderId="11" xfId="0" applyFont="1" applyFill="1" applyBorder="1" applyAlignment="1">
      <alignment horizontal="center"/>
    </xf>
    <xf numFmtId="0" fontId="20" fillId="0" borderId="14" xfId="0" applyFont="1" applyFill="1" applyBorder="1" applyAlignment="1">
      <alignment horizontal="center" vertical="top"/>
    </xf>
    <xf numFmtId="0" fontId="19" fillId="0" borderId="13" xfId="0" applyFont="1" applyFill="1" applyBorder="1" applyAlignment="1">
      <alignment horizontal="center" vertical="top" wrapText="1"/>
    </xf>
    <xf numFmtId="0" fontId="19" fillId="0" borderId="8" xfId="0" applyFont="1" applyFill="1" applyBorder="1" applyAlignment="1">
      <alignment horizontal="center" vertical="top" wrapText="1"/>
    </xf>
    <xf numFmtId="0" fontId="19" fillId="0" borderId="9" xfId="0" applyFont="1" applyFill="1" applyBorder="1" applyAlignment="1">
      <alignment horizontal="center" vertical="top" wrapText="1"/>
    </xf>
    <xf numFmtId="0" fontId="19" fillId="0" borderId="11" xfId="0" applyFont="1" applyFill="1" applyBorder="1" applyAlignment="1">
      <alignment horizontal="center" vertical="top" wrapText="1"/>
    </xf>
    <xf numFmtId="0" fontId="19" fillId="0" borderId="12" xfId="0" applyFont="1" applyFill="1" applyBorder="1" applyAlignment="1">
      <alignment horizontal="center" vertical="top" wrapText="1"/>
    </xf>
    <xf numFmtId="0" fontId="20" fillId="0" borderId="14" xfId="0" applyFont="1" applyFill="1" applyBorder="1" applyAlignment="1">
      <alignment horizontal="left" vertical="top"/>
    </xf>
    <xf numFmtId="0" fontId="20" fillId="0" borderId="3" xfId="0" applyFont="1" applyFill="1" applyBorder="1" applyAlignment="1">
      <alignment horizontal="center" vertical="top"/>
    </xf>
    <xf numFmtId="0" fontId="19" fillId="0" borderId="6" xfId="0" applyFont="1" applyFill="1" applyBorder="1" applyAlignment="1">
      <alignment horizontal="center" vertical="top" wrapText="1"/>
    </xf>
    <xf numFmtId="0" fontId="19" fillId="0" borderId="14" xfId="0" applyFont="1" applyFill="1" applyBorder="1" applyAlignment="1">
      <alignment horizontal="center" vertical="top" wrapText="1"/>
    </xf>
    <xf numFmtId="0" fontId="19" fillId="0" borderId="15" xfId="0" applyFont="1" applyFill="1" applyBorder="1" applyAlignment="1">
      <alignment horizontal="center" vertical="top" wrapText="1"/>
    </xf>
    <xf numFmtId="0" fontId="19" fillId="0" borderId="6" xfId="0" applyFont="1" applyFill="1" applyBorder="1" applyAlignment="1">
      <alignment horizontal="center" vertical="top"/>
    </xf>
    <xf numFmtId="0" fontId="19" fillId="0" borderId="14" xfId="0" applyFont="1" applyFill="1" applyBorder="1" applyAlignment="1">
      <alignment horizontal="center" vertical="top"/>
    </xf>
    <xf numFmtId="0" fontId="19" fillId="0" borderId="3" xfId="0" applyFont="1" applyFill="1" applyBorder="1" applyAlignment="1">
      <alignment horizontal="center" vertical="top" wrapText="1"/>
    </xf>
    <xf numFmtId="0" fontId="19" fillId="0" borderId="14" xfId="0" applyFont="1" applyFill="1" applyBorder="1" applyAlignment="1">
      <alignment horizontal="right" vertical="top"/>
    </xf>
    <xf numFmtId="0" fontId="20" fillId="0" borderId="4" xfId="0" applyFont="1" applyFill="1" applyBorder="1" applyAlignment="1">
      <alignment horizontal="center" vertical="center"/>
    </xf>
    <xf numFmtId="0" fontId="20" fillId="0" borderId="13" xfId="0" applyFont="1" applyFill="1" applyBorder="1" applyAlignment="1">
      <alignment horizontal="center" vertical="center"/>
    </xf>
    <xf numFmtId="0" fontId="20" fillId="0" borderId="5" xfId="0" applyFont="1" applyFill="1" applyBorder="1" applyAlignment="1">
      <alignment horizontal="center" vertical="center"/>
    </xf>
    <xf numFmtId="1" fontId="19" fillId="0" borderId="6" xfId="0" applyNumberFormat="1" applyFont="1" applyFill="1" applyBorder="1" applyAlignment="1">
      <alignment horizontal="center" vertical="top"/>
    </xf>
    <xf numFmtId="1" fontId="19" fillId="0" borderId="14" xfId="0" applyNumberFormat="1" applyFont="1" applyFill="1" applyBorder="1" applyAlignment="1">
      <alignment horizontal="center" vertical="top"/>
    </xf>
    <xf numFmtId="1" fontId="19" fillId="0" borderId="15" xfId="0" applyNumberFormat="1" applyFont="1" applyFill="1" applyBorder="1" applyAlignment="1">
      <alignment horizontal="center" vertical="top"/>
    </xf>
    <xf numFmtId="0" fontId="18" fillId="0" borderId="0" xfId="0" applyFont="1" applyFill="1" applyAlignment="1"/>
    <xf numFmtId="0" fontId="18" fillId="0" borderId="0" xfId="0" applyFont="1" applyFill="1" applyAlignment="1">
      <alignment horizontal="center"/>
    </xf>
    <xf numFmtId="0" fontId="18" fillId="0" borderId="11" xfId="0" applyFont="1" applyFill="1" applyBorder="1" applyAlignment="1">
      <alignment horizontal="center"/>
    </xf>
    <xf numFmtId="1" fontId="19" fillId="0" borderId="3" xfId="0" applyNumberFormat="1" applyFont="1" applyFill="1" applyBorder="1" applyAlignment="1">
      <alignment horizontal="center" vertical="top"/>
    </xf>
    <xf numFmtId="0" fontId="19" fillId="0" borderId="3" xfId="0" applyFont="1" applyFill="1" applyBorder="1" applyAlignment="1">
      <alignment horizontal="left" vertical="top" wrapText="1"/>
    </xf>
    <xf numFmtId="0" fontId="9" fillId="0" borderId="0" xfId="0" applyFont="1" applyFill="1" applyBorder="1" applyAlignment="1">
      <alignment horizontal="left"/>
    </xf>
    <xf numFmtId="0" fontId="9" fillId="0" borderId="8" xfId="0" applyFont="1" applyFill="1" applyBorder="1" applyAlignment="1">
      <alignment horizontal="left"/>
    </xf>
    <xf numFmtId="0" fontId="9" fillId="0" borderId="0" xfId="0" applyFont="1" applyFill="1" applyAlignment="1">
      <alignment horizontal="left"/>
    </xf>
    <xf numFmtId="0" fontId="17" fillId="0" borderId="0" xfId="0" applyFont="1" applyFill="1" applyBorder="1" applyAlignment="1">
      <alignment horizontal="center"/>
    </xf>
    <xf numFmtId="0" fontId="19" fillId="0" borderId="4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right" vertical="top" wrapText="1"/>
    </xf>
    <xf numFmtId="0" fontId="20" fillId="0" borderId="7" xfId="0" applyFont="1" applyFill="1" applyBorder="1" applyAlignment="1">
      <alignment horizontal="center" vertical="center"/>
    </xf>
    <xf numFmtId="0" fontId="20" fillId="0" borderId="17" xfId="0" applyFont="1" applyFill="1" applyBorder="1" applyAlignment="1">
      <alignment horizontal="center" vertical="center"/>
    </xf>
    <xf numFmtId="0" fontId="20" fillId="0" borderId="10" xfId="0" applyFont="1" applyFill="1" applyBorder="1" applyAlignment="1">
      <alignment horizontal="center" vertical="center"/>
    </xf>
    <xf numFmtId="0" fontId="15" fillId="0" borderId="0" xfId="0" applyFont="1" applyAlignment="1">
      <alignment horizontal="center"/>
    </xf>
    <xf numFmtId="0" fontId="15" fillId="0" borderId="0" xfId="0" applyFont="1" applyBorder="1" applyAlignment="1"/>
    <xf numFmtId="0" fontId="15" fillId="0" borderId="0" xfId="0" applyFont="1" applyAlignment="1">
      <alignment horizontal="left"/>
    </xf>
    <xf numFmtId="0" fontId="12" fillId="2" borderId="0" xfId="0" applyFont="1" applyFill="1" applyBorder="1" applyAlignment="1">
      <alignment horizontal="left"/>
    </xf>
    <xf numFmtId="0" fontId="12" fillId="2" borderId="0" xfId="0" applyFont="1" applyFill="1" applyAlignment="1">
      <alignment horizontal="left"/>
    </xf>
    <xf numFmtId="0" fontId="4" fillId="0" borderId="3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vertical="top" wrapText="1"/>
    </xf>
    <xf numFmtId="0" fontId="4" fillId="0" borderId="3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right" vertical="top" wrapText="1"/>
    </xf>
    <xf numFmtId="0" fontId="15" fillId="0" borderId="0" xfId="0" applyFont="1" applyBorder="1" applyAlignment="1">
      <alignment horizontal="left"/>
    </xf>
    <xf numFmtId="0" fontId="5" fillId="0" borderId="3" xfId="0" applyFont="1" applyFill="1" applyBorder="1" applyAlignment="1">
      <alignment vertical="top" wrapText="1"/>
    </xf>
    <xf numFmtId="0" fontId="5" fillId="0" borderId="3" xfId="0" applyFont="1" applyFill="1" applyBorder="1" applyAlignment="1">
      <alignment vertical="top"/>
    </xf>
    <xf numFmtId="0" fontId="7" fillId="0" borderId="3" xfId="0" applyFont="1" applyFill="1" applyBorder="1" applyAlignment="1">
      <alignment vertical="top" wrapText="1"/>
    </xf>
    <xf numFmtId="0" fontId="7" fillId="0" borderId="3" xfId="0" applyFont="1" applyFill="1" applyBorder="1" applyAlignment="1">
      <alignment horizontal="center" vertical="top" wrapText="1"/>
    </xf>
    <xf numFmtId="0" fontId="15" fillId="0" borderId="0" xfId="0" applyFont="1" applyAlignment="1"/>
    <xf numFmtId="165" fontId="5" fillId="0" borderId="3" xfId="2" applyNumberFormat="1" applyFont="1" applyFill="1" applyBorder="1" applyAlignment="1">
      <alignment horizontal="center" vertical="top" wrapText="1"/>
    </xf>
    <xf numFmtId="43" fontId="5" fillId="0" borderId="3" xfId="2" applyNumberFormat="1" applyFont="1" applyFill="1" applyBorder="1" applyAlignment="1">
      <alignment vertical="top" wrapText="1"/>
    </xf>
    <xf numFmtId="0" fontId="0" fillId="0" borderId="16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9" xfId="0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7" fillId="0" borderId="3" xfId="0" applyFont="1" applyFill="1" applyBorder="1" applyAlignment="1">
      <alignment horizontal="center" vertical="top"/>
    </xf>
    <xf numFmtId="0" fontId="0" fillId="0" borderId="3" xfId="0" applyFill="1" applyBorder="1" applyAlignment="1">
      <alignment horizontal="center"/>
    </xf>
  </cellXfs>
  <cellStyles count="3">
    <cellStyle name="Comma" xfId="2" builtinId="3"/>
    <cellStyle name="Normal" xfId="0" builtinId="0"/>
    <cellStyle name="Normal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199"/>
  <sheetViews>
    <sheetView showGridLines="0" view="pageBreakPreview" topLeftCell="A76" zoomScale="60" workbookViewId="0">
      <selection activeCell="J86" sqref="J86"/>
    </sheetView>
  </sheetViews>
  <sheetFormatPr defaultColWidth="34.140625" defaultRowHeight="28.5" customHeight="1"/>
  <cols>
    <col min="1" max="1" width="34.140625" style="21"/>
    <col min="2" max="2" width="18.140625" style="20" customWidth="1"/>
    <col min="3" max="3" width="17.42578125" style="20" customWidth="1"/>
    <col min="4" max="4" width="16.28515625" style="20" customWidth="1"/>
    <col min="5" max="5" width="17.7109375" style="20" customWidth="1"/>
    <col min="6" max="6" width="15.85546875" style="20" customWidth="1"/>
    <col min="7" max="7" width="15.140625" style="20" customWidth="1"/>
    <col min="8" max="8" width="18.42578125" style="20" customWidth="1"/>
    <col min="9" max="9" width="21.5703125" style="20" customWidth="1"/>
    <col min="10" max="10" width="20.28515625" style="20" customWidth="1"/>
    <col min="11" max="11" width="34.140625" style="21"/>
    <col min="12" max="16384" width="34.140625" style="17"/>
  </cols>
  <sheetData>
    <row r="1" spans="1:25" ht="28.5" customHeight="1">
      <c r="A1" s="160" t="s">
        <v>168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</row>
    <row r="2" spans="1:25" ht="28.5" customHeight="1">
      <c r="A2" s="160" t="s">
        <v>169</v>
      </c>
      <c r="B2" s="160"/>
      <c r="C2" s="160"/>
      <c r="D2" s="160"/>
      <c r="E2" s="160"/>
      <c r="F2" s="160"/>
      <c r="G2" s="160"/>
      <c r="H2" s="160"/>
      <c r="I2" s="160"/>
      <c r="J2" s="160"/>
      <c r="K2" s="160"/>
      <c r="R2" s="18"/>
      <c r="S2" s="18"/>
      <c r="T2" s="18"/>
      <c r="U2" s="18"/>
      <c r="V2" s="18"/>
      <c r="W2" s="18"/>
      <c r="X2" s="18"/>
      <c r="Y2" s="18"/>
    </row>
    <row r="3" spans="1:25" ht="28.5" customHeight="1">
      <c r="A3" s="161" t="s">
        <v>170</v>
      </c>
      <c r="B3" s="161"/>
      <c r="C3" s="161"/>
      <c r="D3" s="161"/>
      <c r="E3" s="161"/>
      <c r="F3" s="161"/>
      <c r="G3" s="161"/>
      <c r="H3" s="161"/>
      <c r="I3" s="161"/>
      <c r="J3" s="161"/>
      <c r="K3" s="161"/>
      <c r="N3" s="18"/>
      <c r="O3" s="18"/>
      <c r="P3" s="18"/>
      <c r="Q3" s="18"/>
      <c r="R3" s="18"/>
      <c r="S3" s="18"/>
      <c r="T3" s="18"/>
      <c r="U3" s="18" t="s">
        <v>152</v>
      </c>
    </row>
    <row r="4" spans="1:25" ht="28.5" customHeight="1">
      <c r="A4" s="161" t="s">
        <v>177</v>
      </c>
      <c r="B4" s="161"/>
      <c r="C4" s="161"/>
      <c r="D4" s="161"/>
      <c r="E4" s="161"/>
      <c r="F4" s="161"/>
      <c r="G4" s="161"/>
      <c r="H4" s="161"/>
      <c r="I4" s="161"/>
      <c r="J4" s="161"/>
      <c r="K4" s="161"/>
    </row>
    <row r="5" spans="1:25" ht="28.5" customHeight="1">
      <c r="A5" s="19" t="s">
        <v>0</v>
      </c>
    </row>
    <row r="6" spans="1:25" ht="28.5" customHeight="1">
      <c r="A6" s="168" t="s">
        <v>155</v>
      </c>
      <c r="B6" s="162" t="s">
        <v>81</v>
      </c>
      <c r="C6" s="163"/>
      <c r="D6" s="164"/>
      <c r="E6" s="174" t="s">
        <v>89</v>
      </c>
      <c r="F6" s="162" t="s">
        <v>121</v>
      </c>
      <c r="G6" s="163"/>
      <c r="H6" s="163"/>
      <c r="I6" s="164"/>
      <c r="J6" s="174"/>
      <c r="K6" s="171" t="s">
        <v>154</v>
      </c>
    </row>
    <row r="7" spans="1:25" ht="28.5" customHeight="1">
      <c r="A7" s="169"/>
      <c r="B7" s="165"/>
      <c r="C7" s="166"/>
      <c r="D7" s="167"/>
      <c r="E7" s="180"/>
      <c r="F7" s="165"/>
      <c r="G7" s="166"/>
      <c r="H7" s="166"/>
      <c r="I7" s="167"/>
      <c r="J7" s="175"/>
      <c r="K7" s="172"/>
    </row>
    <row r="8" spans="1:25" ht="28.5" customHeight="1">
      <c r="A8" s="169"/>
      <c r="B8" s="174" t="s">
        <v>1</v>
      </c>
      <c r="C8" s="174" t="s">
        <v>2</v>
      </c>
      <c r="D8" s="22"/>
      <c r="E8" s="180"/>
      <c r="F8" s="174" t="s">
        <v>3</v>
      </c>
      <c r="G8" s="176" t="s">
        <v>4</v>
      </c>
      <c r="H8" s="174" t="s">
        <v>5</v>
      </c>
      <c r="I8" s="178" t="s">
        <v>6</v>
      </c>
      <c r="J8" s="174" t="s">
        <v>7</v>
      </c>
      <c r="K8" s="172"/>
    </row>
    <row r="9" spans="1:25" ht="28.5" customHeight="1">
      <c r="A9" s="170"/>
      <c r="B9" s="175"/>
      <c r="C9" s="175"/>
      <c r="D9" s="23" t="s">
        <v>76</v>
      </c>
      <c r="E9" s="175"/>
      <c r="F9" s="175"/>
      <c r="G9" s="177"/>
      <c r="H9" s="175"/>
      <c r="I9" s="179"/>
      <c r="J9" s="175"/>
      <c r="K9" s="173"/>
    </row>
    <row r="10" spans="1:25" ht="28.5" customHeight="1">
      <c r="A10" s="11" t="s">
        <v>62</v>
      </c>
      <c r="B10" s="24">
        <v>353</v>
      </c>
      <c r="C10" s="24">
        <v>730</v>
      </c>
      <c r="D10" s="24">
        <v>0</v>
      </c>
      <c r="E10" s="24">
        <v>1083</v>
      </c>
      <c r="F10" s="24">
        <v>353</v>
      </c>
      <c r="G10" s="24">
        <v>598</v>
      </c>
      <c r="H10" s="24">
        <v>132</v>
      </c>
      <c r="I10" s="24">
        <v>0</v>
      </c>
      <c r="J10" s="24">
        <v>1083</v>
      </c>
      <c r="K10" s="25" t="s">
        <v>98</v>
      </c>
    </row>
    <row r="11" spans="1:25" ht="28.5" customHeight="1">
      <c r="A11" s="11" t="s">
        <v>63</v>
      </c>
      <c r="B11" s="24" t="s">
        <v>106</v>
      </c>
      <c r="C11" s="24" t="s">
        <v>107</v>
      </c>
      <c r="D11" s="24">
        <v>0</v>
      </c>
      <c r="E11" s="24" t="s">
        <v>108</v>
      </c>
      <c r="F11" s="24" t="s">
        <v>109</v>
      </c>
      <c r="G11" s="24" t="s">
        <v>110</v>
      </c>
      <c r="H11" s="24" t="s">
        <v>111</v>
      </c>
      <c r="I11" s="26"/>
      <c r="J11" s="27" t="s">
        <v>112</v>
      </c>
      <c r="K11" s="28" t="s">
        <v>120</v>
      </c>
    </row>
    <row r="12" spans="1:25" ht="28.5" customHeight="1">
      <c r="A12" s="12" t="s">
        <v>64</v>
      </c>
      <c r="B12" s="24">
        <v>310</v>
      </c>
      <c r="C12" s="24">
        <v>1519</v>
      </c>
      <c r="D12" s="24">
        <v>26</v>
      </c>
      <c r="E12" s="24">
        <v>1855</v>
      </c>
      <c r="F12" s="24">
        <v>147</v>
      </c>
      <c r="G12" s="24">
        <v>739</v>
      </c>
      <c r="H12" s="24">
        <v>953</v>
      </c>
      <c r="I12" s="26">
        <v>16</v>
      </c>
      <c r="J12" s="24">
        <v>1855</v>
      </c>
      <c r="K12" s="25" t="s">
        <v>99</v>
      </c>
    </row>
    <row r="13" spans="1:25" ht="28.5" customHeight="1">
      <c r="A13" s="12" t="s">
        <v>65</v>
      </c>
      <c r="B13" s="24">
        <v>101</v>
      </c>
      <c r="C13" s="24">
        <v>3203</v>
      </c>
      <c r="D13" s="24">
        <v>24</v>
      </c>
      <c r="E13" s="24">
        <v>3328</v>
      </c>
      <c r="F13" s="24" t="s">
        <v>167</v>
      </c>
      <c r="G13" s="24" t="s">
        <v>167</v>
      </c>
      <c r="H13" s="24" t="s">
        <v>167</v>
      </c>
      <c r="I13" s="24" t="s">
        <v>167</v>
      </c>
      <c r="J13" s="24" t="s">
        <v>167</v>
      </c>
      <c r="K13" s="25" t="s">
        <v>100</v>
      </c>
    </row>
    <row r="14" spans="1:25" ht="28.5" customHeight="1">
      <c r="A14" s="11" t="s">
        <v>66</v>
      </c>
      <c r="B14" s="24">
        <v>76</v>
      </c>
      <c r="C14" s="24">
        <v>62359</v>
      </c>
      <c r="D14" s="24">
        <v>200</v>
      </c>
      <c r="E14" s="24">
        <v>62635</v>
      </c>
      <c r="F14" s="24">
        <v>1192</v>
      </c>
      <c r="G14" s="24">
        <v>48117</v>
      </c>
      <c r="H14" s="24">
        <v>11338</v>
      </c>
      <c r="I14" s="24">
        <v>1988</v>
      </c>
      <c r="J14" s="24">
        <v>62635</v>
      </c>
      <c r="K14" s="25" t="s">
        <v>101</v>
      </c>
    </row>
    <row r="15" spans="1:25" ht="28.5" customHeight="1">
      <c r="A15" s="11" t="s">
        <v>67</v>
      </c>
      <c r="B15" s="24">
        <v>473</v>
      </c>
      <c r="C15" s="24">
        <v>5114</v>
      </c>
      <c r="D15" s="24">
        <v>51</v>
      </c>
      <c r="E15" s="24">
        <v>5638</v>
      </c>
      <c r="F15" s="24">
        <v>2256</v>
      </c>
      <c r="G15" s="24">
        <v>2571</v>
      </c>
      <c r="H15" s="24">
        <v>412</v>
      </c>
      <c r="I15" s="26">
        <v>399</v>
      </c>
      <c r="J15" s="24">
        <v>5638</v>
      </c>
      <c r="K15" s="25" t="s">
        <v>141</v>
      </c>
    </row>
    <row r="16" spans="1:25" ht="28.5" customHeight="1">
      <c r="A16" s="11" t="s">
        <v>68</v>
      </c>
      <c r="B16" s="24">
        <v>20</v>
      </c>
      <c r="C16" s="24">
        <v>850</v>
      </c>
      <c r="D16" s="24">
        <v>0</v>
      </c>
      <c r="E16" s="24">
        <v>871</v>
      </c>
      <c r="F16" s="24">
        <v>148</v>
      </c>
      <c r="G16" s="24">
        <v>262</v>
      </c>
      <c r="H16" s="26">
        <v>124</v>
      </c>
      <c r="I16" s="24">
        <v>337</v>
      </c>
      <c r="J16" s="24">
        <v>871</v>
      </c>
      <c r="K16" s="25" t="s">
        <v>142</v>
      </c>
    </row>
    <row r="17" spans="1:11" ht="28.5" customHeight="1">
      <c r="A17" s="11" t="s">
        <v>136</v>
      </c>
      <c r="B17" s="24">
        <v>195</v>
      </c>
      <c r="C17" s="24">
        <v>1055</v>
      </c>
      <c r="D17" s="26">
        <v>50</v>
      </c>
      <c r="E17" s="24">
        <v>1300</v>
      </c>
      <c r="F17" s="24">
        <v>270</v>
      </c>
      <c r="G17" s="24">
        <v>205</v>
      </c>
      <c r="H17" s="26">
        <v>763</v>
      </c>
      <c r="I17" s="24">
        <v>62</v>
      </c>
      <c r="J17" s="24">
        <v>1300</v>
      </c>
      <c r="K17" s="25" t="s">
        <v>143</v>
      </c>
    </row>
    <row r="18" spans="1:11" ht="28.5" customHeight="1">
      <c r="A18" s="11" t="s">
        <v>69</v>
      </c>
      <c r="B18" s="24">
        <v>7028</v>
      </c>
      <c r="C18" s="24">
        <v>4414</v>
      </c>
      <c r="D18" s="24">
        <v>24</v>
      </c>
      <c r="E18" s="24">
        <v>11424</v>
      </c>
      <c r="F18" s="24">
        <v>1185</v>
      </c>
      <c r="G18" s="24">
        <v>2536</v>
      </c>
      <c r="H18" s="24">
        <v>6927</v>
      </c>
      <c r="I18" s="26">
        <v>776</v>
      </c>
      <c r="J18" s="24">
        <v>11424</v>
      </c>
      <c r="K18" s="25" t="s">
        <v>69</v>
      </c>
    </row>
    <row r="19" spans="1:11" ht="28.5" customHeight="1">
      <c r="A19" s="11" t="s">
        <v>70</v>
      </c>
      <c r="B19" s="29">
        <v>1571</v>
      </c>
      <c r="C19" s="29">
        <v>15771</v>
      </c>
      <c r="D19" s="29">
        <v>2446</v>
      </c>
      <c r="E19" s="24">
        <f>SUM(B19:D19)</f>
        <v>19788</v>
      </c>
      <c r="F19" s="24" t="s">
        <v>167</v>
      </c>
      <c r="G19" s="24" t="s">
        <v>167</v>
      </c>
      <c r="H19" s="24" t="s">
        <v>167</v>
      </c>
      <c r="I19" s="24" t="s">
        <v>167</v>
      </c>
      <c r="J19" s="24" t="s">
        <v>167</v>
      </c>
      <c r="K19" s="25" t="s">
        <v>144</v>
      </c>
    </row>
    <row r="20" spans="1:11" ht="28.5" customHeight="1">
      <c r="A20" s="12" t="s">
        <v>71</v>
      </c>
      <c r="B20" s="30">
        <v>269</v>
      </c>
      <c r="C20" s="30">
        <v>708</v>
      </c>
      <c r="D20" s="31">
        <v>39</v>
      </c>
      <c r="E20" s="24">
        <v>1016</v>
      </c>
      <c r="F20" s="30">
        <v>298</v>
      </c>
      <c r="G20" s="30">
        <v>318</v>
      </c>
      <c r="H20" s="32">
        <v>386</v>
      </c>
      <c r="I20" s="31">
        <v>14</v>
      </c>
      <c r="J20" s="33">
        <v>1016</v>
      </c>
      <c r="K20" s="13" t="s">
        <v>145</v>
      </c>
    </row>
    <row r="21" spans="1:11" ht="28.5" customHeight="1">
      <c r="A21" s="14" t="s">
        <v>137</v>
      </c>
      <c r="B21" s="91">
        <v>42</v>
      </c>
      <c r="C21" s="91">
        <v>124</v>
      </c>
      <c r="D21" s="91">
        <v>14</v>
      </c>
      <c r="E21" s="91">
        <v>180</v>
      </c>
      <c r="F21" s="24">
        <v>50</v>
      </c>
      <c r="G21" s="24">
        <v>50</v>
      </c>
      <c r="H21" s="24">
        <v>70</v>
      </c>
      <c r="I21" s="26">
        <v>10</v>
      </c>
      <c r="J21" s="24">
        <v>180</v>
      </c>
      <c r="K21" s="25" t="s">
        <v>122</v>
      </c>
    </row>
    <row r="22" spans="1:11" ht="28.5" customHeight="1">
      <c r="A22" s="11" t="s">
        <v>72</v>
      </c>
      <c r="B22" s="93">
        <v>215</v>
      </c>
      <c r="C22" s="94">
        <v>795</v>
      </c>
      <c r="D22" s="94">
        <v>62</v>
      </c>
      <c r="E22" s="94">
        <v>1044</v>
      </c>
      <c r="F22" s="90" t="s">
        <v>167</v>
      </c>
      <c r="G22" s="24" t="s">
        <v>167</v>
      </c>
      <c r="H22" s="24" t="s">
        <v>167</v>
      </c>
      <c r="I22" s="24" t="s">
        <v>167</v>
      </c>
      <c r="J22" s="24" t="s">
        <v>167</v>
      </c>
      <c r="K22" s="25" t="s">
        <v>146</v>
      </c>
    </row>
    <row r="23" spans="1:11" ht="28.5" customHeight="1">
      <c r="A23" s="12" t="s">
        <v>138</v>
      </c>
      <c r="B23" s="92">
        <v>130</v>
      </c>
      <c r="C23" s="92">
        <v>503</v>
      </c>
      <c r="D23" s="92">
        <v>14</v>
      </c>
      <c r="E23" s="92">
        <v>647</v>
      </c>
      <c r="F23" s="24">
        <v>182</v>
      </c>
      <c r="G23" s="24">
        <v>145</v>
      </c>
      <c r="H23" s="24">
        <v>266</v>
      </c>
      <c r="I23" s="26">
        <v>54</v>
      </c>
      <c r="J23" s="24">
        <v>647</v>
      </c>
      <c r="K23" s="25" t="s">
        <v>147</v>
      </c>
    </row>
    <row r="24" spans="1:11" ht="28.5" customHeight="1">
      <c r="A24" s="12" t="s">
        <v>139</v>
      </c>
      <c r="B24" s="22">
        <v>174</v>
      </c>
      <c r="C24" s="34">
        <v>495</v>
      </c>
      <c r="D24" s="35">
        <v>239</v>
      </c>
      <c r="E24" s="22">
        <v>908</v>
      </c>
      <c r="F24" s="35">
        <v>162</v>
      </c>
      <c r="G24" s="35">
        <v>192</v>
      </c>
      <c r="H24" s="35">
        <v>468</v>
      </c>
      <c r="I24" s="35">
        <v>86</v>
      </c>
      <c r="J24" s="22">
        <v>908</v>
      </c>
      <c r="K24" s="25" t="s">
        <v>148</v>
      </c>
    </row>
    <row r="25" spans="1:11" ht="28.5" customHeight="1">
      <c r="A25" s="11" t="s">
        <v>73</v>
      </c>
      <c r="B25" s="24">
        <v>455</v>
      </c>
      <c r="C25" s="24">
        <v>1563</v>
      </c>
      <c r="D25" s="24">
        <v>201</v>
      </c>
      <c r="E25" s="24">
        <v>2219</v>
      </c>
      <c r="F25" s="24">
        <v>362</v>
      </c>
      <c r="G25" s="24">
        <v>839</v>
      </c>
      <c r="H25" s="24">
        <v>872</v>
      </c>
      <c r="I25" s="36">
        <v>146</v>
      </c>
      <c r="J25" s="24">
        <v>2219</v>
      </c>
      <c r="K25" s="25" t="s">
        <v>149</v>
      </c>
    </row>
    <row r="26" spans="1:11" ht="28.5" customHeight="1">
      <c r="A26" s="15" t="s">
        <v>74</v>
      </c>
      <c r="B26" s="24">
        <v>485</v>
      </c>
      <c r="C26" s="24">
        <v>479</v>
      </c>
      <c r="D26" s="24">
        <v>30</v>
      </c>
      <c r="E26" s="24">
        <v>994</v>
      </c>
      <c r="F26" s="24">
        <v>213</v>
      </c>
      <c r="G26" s="24">
        <v>162</v>
      </c>
      <c r="H26" s="24">
        <v>544</v>
      </c>
      <c r="I26" s="36">
        <v>75</v>
      </c>
      <c r="J26" s="24">
        <v>994</v>
      </c>
      <c r="K26" s="25" t="s">
        <v>150</v>
      </c>
    </row>
    <row r="27" spans="1:11" ht="28.5" customHeight="1">
      <c r="A27" s="15" t="s">
        <v>140</v>
      </c>
      <c r="B27" s="24">
        <v>1444</v>
      </c>
      <c r="C27" s="26">
        <v>9520</v>
      </c>
      <c r="D27" s="26">
        <v>134</v>
      </c>
      <c r="E27" s="24">
        <v>11098</v>
      </c>
      <c r="F27" s="26">
        <v>1294</v>
      </c>
      <c r="G27" s="37">
        <v>8938</v>
      </c>
      <c r="H27" s="24">
        <v>410</v>
      </c>
      <c r="I27" s="26">
        <v>340</v>
      </c>
      <c r="J27" s="24">
        <v>11098</v>
      </c>
      <c r="K27" s="38" t="s">
        <v>151</v>
      </c>
    </row>
    <row r="28" spans="1:11" ht="28.5" customHeight="1">
      <c r="A28" s="16" t="s">
        <v>89</v>
      </c>
      <c r="B28" s="39">
        <f t="shared" ref="B28:J28" si="0">SUM(B10:B27)</f>
        <v>13341</v>
      </c>
      <c r="C28" s="40">
        <f t="shared" si="0"/>
        <v>109202</v>
      </c>
      <c r="D28" s="40">
        <f t="shared" si="0"/>
        <v>3554</v>
      </c>
      <c r="E28" s="39">
        <f t="shared" si="0"/>
        <v>126028</v>
      </c>
      <c r="F28" s="40">
        <f t="shared" si="0"/>
        <v>8112</v>
      </c>
      <c r="G28" s="40">
        <f t="shared" si="0"/>
        <v>65672</v>
      </c>
      <c r="H28" s="39">
        <f t="shared" si="0"/>
        <v>23665</v>
      </c>
      <c r="I28" s="40">
        <f t="shared" si="0"/>
        <v>4303</v>
      </c>
      <c r="J28" s="41">
        <f t="shared" si="0"/>
        <v>101868</v>
      </c>
      <c r="K28" s="42" t="s">
        <v>15</v>
      </c>
    </row>
    <row r="29" spans="1:11" ht="28.5" customHeight="1">
      <c r="A29" s="215" t="s">
        <v>156</v>
      </c>
      <c r="B29" s="43" t="s">
        <v>8</v>
      </c>
      <c r="C29" s="34" t="s">
        <v>9</v>
      </c>
      <c r="D29" s="44" t="s">
        <v>10</v>
      </c>
      <c r="E29" s="205" t="s">
        <v>15</v>
      </c>
      <c r="F29" s="45" t="s">
        <v>11</v>
      </c>
      <c r="G29" s="22" t="s">
        <v>12</v>
      </c>
      <c r="H29" s="22" t="s">
        <v>13</v>
      </c>
      <c r="I29" s="34" t="s">
        <v>14</v>
      </c>
      <c r="J29" s="210"/>
      <c r="K29" s="211"/>
    </row>
    <row r="30" spans="1:11" ht="28.5" customHeight="1">
      <c r="A30" s="215"/>
      <c r="B30" s="186" t="s">
        <v>104</v>
      </c>
      <c r="C30" s="186"/>
      <c r="D30" s="186"/>
      <c r="E30" s="205"/>
      <c r="F30" s="205" t="s">
        <v>105</v>
      </c>
      <c r="G30" s="205"/>
      <c r="H30" s="205"/>
      <c r="I30" s="205"/>
      <c r="J30" s="212"/>
      <c r="K30" s="213"/>
    </row>
    <row r="31" spans="1:11" ht="28.5" customHeight="1">
      <c r="A31" s="202" t="s">
        <v>159</v>
      </c>
      <c r="B31" s="202"/>
      <c r="C31" s="202"/>
      <c r="D31" s="202"/>
      <c r="E31" s="202"/>
      <c r="F31" s="202"/>
      <c r="G31" s="202"/>
      <c r="H31" s="202"/>
      <c r="I31" s="202"/>
      <c r="J31" s="202"/>
      <c r="K31" s="46"/>
    </row>
    <row r="32" spans="1:11" ht="28.5" customHeight="1">
      <c r="A32" s="181" t="s">
        <v>158</v>
      </c>
      <c r="B32" s="181"/>
      <c r="C32" s="181"/>
      <c r="D32" s="181"/>
      <c r="E32" s="181"/>
      <c r="F32" s="181"/>
      <c r="G32" s="181"/>
      <c r="H32" s="181"/>
      <c r="I32" s="181"/>
      <c r="J32" s="181"/>
      <c r="K32" s="47"/>
    </row>
    <row r="34" spans="1:12" ht="28.5" customHeight="1">
      <c r="A34" s="182" t="s">
        <v>171</v>
      </c>
      <c r="B34" s="182"/>
      <c r="C34" s="182"/>
      <c r="D34" s="182"/>
      <c r="E34" s="182"/>
      <c r="F34" s="182"/>
      <c r="G34" s="182"/>
      <c r="H34" s="182"/>
      <c r="I34" s="182"/>
      <c r="J34" s="182"/>
      <c r="K34" s="182"/>
    </row>
    <row r="35" spans="1:12" ht="28.5" customHeight="1">
      <c r="A35" s="183" t="s">
        <v>172</v>
      </c>
      <c r="B35" s="183"/>
      <c r="C35" s="183"/>
      <c r="D35" s="183"/>
      <c r="E35" s="183"/>
      <c r="F35" s="183"/>
      <c r="G35" s="183"/>
      <c r="H35" s="183"/>
      <c r="I35" s="183"/>
      <c r="J35" s="183"/>
      <c r="K35" s="183"/>
    </row>
    <row r="36" spans="1:12" ht="28.5" customHeight="1">
      <c r="A36" s="191"/>
      <c r="B36" s="191"/>
      <c r="C36" s="191"/>
      <c r="D36" s="191"/>
      <c r="E36" s="191"/>
      <c r="F36" s="191"/>
      <c r="G36" s="191"/>
      <c r="H36" s="191"/>
      <c r="I36" s="191"/>
      <c r="J36" s="191"/>
      <c r="K36" s="191"/>
    </row>
    <row r="37" spans="1:12" ht="28.5" customHeight="1">
      <c r="A37" s="168" t="s">
        <v>155</v>
      </c>
      <c r="B37" s="188" t="s">
        <v>81</v>
      </c>
      <c r="C37" s="189"/>
      <c r="D37" s="190"/>
      <c r="E37" s="203" t="s">
        <v>89</v>
      </c>
      <c r="F37" s="185" t="s">
        <v>77</v>
      </c>
      <c r="G37" s="186"/>
      <c r="H37" s="186"/>
      <c r="I37" s="187"/>
      <c r="J37" s="22"/>
      <c r="K37" s="192" t="s">
        <v>154</v>
      </c>
    </row>
    <row r="38" spans="1:12" ht="28.5" customHeight="1">
      <c r="A38" s="170"/>
      <c r="B38" s="35" t="s">
        <v>78</v>
      </c>
      <c r="C38" s="35" t="s">
        <v>79</v>
      </c>
      <c r="D38" s="48" t="s">
        <v>80</v>
      </c>
      <c r="E38" s="204"/>
      <c r="F38" s="34" t="s">
        <v>3</v>
      </c>
      <c r="G38" s="23" t="s">
        <v>4</v>
      </c>
      <c r="H38" s="34" t="s">
        <v>5</v>
      </c>
      <c r="I38" s="34" t="s">
        <v>6</v>
      </c>
      <c r="J38" s="22" t="s">
        <v>7</v>
      </c>
      <c r="K38" s="193"/>
    </row>
    <row r="39" spans="1:12" ht="28.5" customHeight="1">
      <c r="A39" s="11" t="s">
        <v>62</v>
      </c>
      <c r="B39" s="37" t="s">
        <v>102</v>
      </c>
      <c r="C39" s="37" t="s">
        <v>102</v>
      </c>
      <c r="D39" s="37" t="s">
        <v>102</v>
      </c>
      <c r="E39" s="37" t="s">
        <v>102</v>
      </c>
      <c r="F39" s="37">
        <v>100</v>
      </c>
      <c r="G39" s="37">
        <v>456</v>
      </c>
      <c r="H39" s="37">
        <v>76</v>
      </c>
      <c r="I39" s="37">
        <v>38</v>
      </c>
      <c r="J39" s="37">
        <v>670</v>
      </c>
      <c r="K39" s="25" t="s">
        <v>98</v>
      </c>
    </row>
    <row r="40" spans="1:12" ht="28.5" customHeight="1">
      <c r="A40" s="11" t="s">
        <v>63</v>
      </c>
      <c r="B40" s="37">
        <v>45</v>
      </c>
      <c r="C40" s="37">
        <v>1257</v>
      </c>
      <c r="D40" s="37" t="s">
        <v>113</v>
      </c>
      <c r="E40" s="37">
        <f>SUM(B40:D40)</f>
        <v>1302</v>
      </c>
      <c r="F40" s="37">
        <v>32</v>
      </c>
      <c r="G40" s="37">
        <v>774</v>
      </c>
      <c r="H40" s="37">
        <v>496</v>
      </c>
      <c r="I40" s="36"/>
      <c r="J40" s="24">
        <v>1302</v>
      </c>
      <c r="K40" s="28" t="s">
        <v>120</v>
      </c>
    </row>
    <row r="41" spans="1:12" ht="28.5" customHeight="1">
      <c r="A41" s="12" t="s">
        <v>64</v>
      </c>
      <c r="B41" s="37">
        <v>373</v>
      </c>
      <c r="C41" s="37">
        <v>17942</v>
      </c>
      <c r="D41" s="37">
        <v>10</v>
      </c>
      <c r="E41" s="37">
        <f t="shared" ref="E41:E46" si="1">SUM(B41:D41)</f>
        <v>18325</v>
      </c>
      <c r="F41" s="37">
        <v>3644</v>
      </c>
      <c r="G41" s="37">
        <v>13859</v>
      </c>
      <c r="H41" s="37">
        <v>714</v>
      </c>
      <c r="I41" s="36">
        <v>108</v>
      </c>
      <c r="J41" s="24">
        <v>18325</v>
      </c>
      <c r="K41" s="25" t="s">
        <v>99</v>
      </c>
    </row>
    <row r="42" spans="1:12" ht="28.5" customHeight="1">
      <c r="A42" s="12" t="s">
        <v>65</v>
      </c>
      <c r="B42" s="49">
        <v>30</v>
      </c>
      <c r="C42" s="49">
        <v>13692</v>
      </c>
      <c r="D42" s="49">
        <v>10</v>
      </c>
      <c r="E42" s="49">
        <f>SUM(B42:D42)</f>
        <v>13732</v>
      </c>
      <c r="F42" s="50" t="s">
        <v>167</v>
      </c>
      <c r="G42" s="50" t="s">
        <v>167</v>
      </c>
      <c r="H42" s="50" t="s">
        <v>167</v>
      </c>
      <c r="I42" s="50" t="s">
        <v>167</v>
      </c>
      <c r="J42" s="50" t="s">
        <v>167</v>
      </c>
      <c r="K42" s="25" t="s">
        <v>100</v>
      </c>
    </row>
    <row r="43" spans="1:12" ht="28.5" customHeight="1">
      <c r="A43" s="11" t="s">
        <v>66</v>
      </c>
      <c r="B43" s="37">
        <v>59</v>
      </c>
      <c r="C43" s="37">
        <v>57807</v>
      </c>
      <c r="D43" s="37">
        <v>195</v>
      </c>
      <c r="E43" s="37">
        <f t="shared" si="1"/>
        <v>58061</v>
      </c>
      <c r="F43" s="37">
        <v>987</v>
      </c>
      <c r="G43" s="37">
        <v>47678</v>
      </c>
      <c r="H43" s="37">
        <v>8335</v>
      </c>
      <c r="I43" s="37">
        <v>1061</v>
      </c>
      <c r="J43" s="37">
        <v>58061</v>
      </c>
      <c r="K43" s="25" t="s">
        <v>101</v>
      </c>
    </row>
    <row r="44" spans="1:12" ht="28.5" customHeight="1">
      <c r="A44" s="11" t="s">
        <v>67</v>
      </c>
      <c r="B44" s="37">
        <v>124</v>
      </c>
      <c r="C44" s="37">
        <v>1555</v>
      </c>
      <c r="D44" s="37">
        <v>6</v>
      </c>
      <c r="E44" s="37">
        <f t="shared" si="1"/>
        <v>1685</v>
      </c>
      <c r="F44" s="37">
        <v>662</v>
      </c>
      <c r="G44" s="37">
        <v>651</v>
      </c>
      <c r="H44" s="37">
        <v>222</v>
      </c>
      <c r="I44" s="36">
        <v>150</v>
      </c>
      <c r="J44" s="24">
        <v>1685</v>
      </c>
      <c r="K44" s="25" t="s">
        <v>141</v>
      </c>
    </row>
    <row r="45" spans="1:12" ht="28.5" customHeight="1">
      <c r="A45" s="11" t="s">
        <v>68</v>
      </c>
      <c r="B45" s="37">
        <v>12</v>
      </c>
      <c r="C45" s="37">
        <v>896</v>
      </c>
      <c r="D45" s="37">
        <v>0</v>
      </c>
      <c r="E45" s="37">
        <f t="shared" si="1"/>
        <v>908</v>
      </c>
      <c r="F45" s="37">
        <v>228</v>
      </c>
      <c r="G45" s="37">
        <v>216</v>
      </c>
      <c r="H45" s="37">
        <v>0</v>
      </c>
      <c r="I45" s="37">
        <v>464</v>
      </c>
      <c r="J45" s="37">
        <v>908</v>
      </c>
      <c r="K45" s="25" t="s">
        <v>142</v>
      </c>
    </row>
    <row r="46" spans="1:12" ht="28.5" customHeight="1">
      <c r="A46" s="11" t="s">
        <v>136</v>
      </c>
      <c r="B46" s="37">
        <v>195</v>
      </c>
      <c r="C46" s="37">
        <v>1055</v>
      </c>
      <c r="D46" s="37">
        <v>50</v>
      </c>
      <c r="E46" s="37">
        <f t="shared" si="1"/>
        <v>1300</v>
      </c>
      <c r="F46" s="37">
        <v>270</v>
      </c>
      <c r="G46" s="37">
        <v>205</v>
      </c>
      <c r="H46" s="37">
        <v>763</v>
      </c>
      <c r="I46" s="36">
        <v>62</v>
      </c>
      <c r="J46" s="24">
        <v>1300</v>
      </c>
      <c r="K46" s="25" t="s">
        <v>143</v>
      </c>
    </row>
    <row r="47" spans="1:12" ht="28.5" customHeight="1">
      <c r="A47" s="11" t="s">
        <v>69</v>
      </c>
      <c r="B47" s="37">
        <v>316</v>
      </c>
      <c r="C47" s="37">
        <v>4678</v>
      </c>
      <c r="D47" s="37">
        <v>4988</v>
      </c>
      <c r="E47" s="37">
        <v>9982</v>
      </c>
      <c r="F47" s="37" t="s">
        <v>167</v>
      </c>
      <c r="G47" s="37" t="s">
        <v>167</v>
      </c>
      <c r="H47" s="37" t="s">
        <v>167</v>
      </c>
      <c r="I47" s="37" t="s">
        <v>167</v>
      </c>
      <c r="J47" s="37" t="s">
        <v>167</v>
      </c>
      <c r="K47" s="25" t="s">
        <v>69</v>
      </c>
      <c r="L47" s="51"/>
    </row>
    <row r="48" spans="1:12" ht="28.5" customHeight="1">
      <c r="A48" s="11" t="s">
        <v>70</v>
      </c>
      <c r="B48" s="37">
        <v>1571</v>
      </c>
      <c r="C48" s="37">
        <v>15771</v>
      </c>
      <c r="D48" s="37">
        <v>2446</v>
      </c>
      <c r="E48" s="37">
        <f>SUM(B48:D48)</f>
        <v>19788</v>
      </c>
      <c r="F48" s="50" t="s">
        <v>167</v>
      </c>
      <c r="G48" s="50" t="s">
        <v>167</v>
      </c>
      <c r="H48" s="50" t="s">
        <v>167</v>
      </c>
      <c r="I48" s="50" t="s">
        <v>167</v>
      </c>
      <c r="J48" s="50" t="s">
        <v>167</v>
      </c>
      <c r="K48" s="25" t="s">
        <v>144</v>
      </c>
    </row>
    <row r="49" spans="1:18" ht="28.5" customHeight="1">
      <c r="A49" s="12" t="s">
        <v>71</v>
      </c>
      <c r="B49" s="52">
        <v>269</v>
      </c>
      <c r="C49" s="52">
        <v>708</v>
      </c>
      <c r="D49" s="52">
        <v>39</v>
      </c>
      <c r="E49" s="37">
        <f>SUM(B49:D49)</f>
        <v>1016</v>
      </c>
      <c r="F49" s="52">
        <v>298</v>
      </c>
      <c r="G49" s="52">
        <v>318</v>
      </c>
      <c r="H49" s="52">
        <v>386</v>
      </c>
      <c r="I49" s="52">
        <v>14</v>
      </c>
      <c r="J49" s="52">
        <v>1016</v>
      </c>
      <c r="K49" s="13" t="s">
        <v>145</v>
      </c>
    </row>
    <row r="50" spans="1:18" ht="28.5" customHeight="1" thickBot="1">
      <c r="A50" s="14" t="s">
        <v>137</v>
      </c>
      <c r="B50" s="37">
        <v>42</v>
      </c>
      <c r="C50" s="37">
        <v>124</v>
      </c>
      <c r="D50" s="37">
        <v>14</v>
      </c>
      <c r="E50" s="37">
        <f>SUM(B50:D50)</f>
        <v>180</v>
      </c>
      <c r="F50" s="37">
        <v>50</v>
      </c>
      <c r="G50" s="37">
        <v>50</v>
      </c>
      <c r="H50" s="37">
        <v>70</v>
      </c>
      <c r="I50" s="36">
        <v>10</v>
      </c>
      <c r="J50" s="24">
        <v>180</v>
      </c>
      <c r="K50" s="25" t="s">
        <v>122</v>
      </c>
    </row>
    <row r="51" spans="1:18" ht="28.5" customHeight="1" thickBot="1">
      <c r="A51" s="11" t="s">
        <v>72</v>
      </c>
      <c r="B51" s="53">
        <v>86</v>
      </c>
      <c r="C51" s="54">
        <v>400</v>
      </c>
      <c r="D51" s="54">
        <v>12</v>
      </c>
      <c r="E51" s="37">
        <v>498</v>
      </c>
      <c r="F51" s="50" t="s">
        <v>167</v>
      </c>
      <c r="G51" s="50" t="s">
        <v>167</v>
      </c>
      <c r="H51" s="50" t="s">
        <v>167</v>
      </c>
      <c r="I51" s="50" t="s">
        <v>167</v>
      </c>
      <c r="J51" s="50" t="s">
        <v>167</v>
      </c>
      <c r="K51" s="25" t="s">
        <v>146</v>
      </c>
    </row>
    <row r="52" spans="1:18" ht="28.5" customHeight="1" thickTop="1">
      <c r="A52" s="12" t="s">
        <v>138</v>
      </c>
      <c r="B52" s="24">
        <v>77</v>
      </c>
      <c r="C52" s="24">
        <v>382</v>
      </c>
      <c r="D52" s="24">
        <v>12</v>
      </c>
      <c r="E52" s="37">
        <f>SUM(B52:D52)</f>
        <v>471</v>
      </c>
      <c r="F52" s="24">
        <v>120</v>
      </c>
      <c r="G52" s="24">
        <v>219</v>
      </c>
      <c r="H52" s="24">
        <v>132</v>
      </c>
      <c r="I52" s="26">
        <v>0</v>
      </c>
      <c r="J52" s="24">
        <v>471</v>
      </c>
      <c r="K52" s="25" t="s">
        <v>147</v>
      </c>
    </row>
    <row r="53" spans="1:18" ht="28.5" customHeight="1">
      <c r="A53" s="12" t="s">
        <v>139</v>
      </c>
      <c r="B53" s="22">
        <v>49</v>
      </c>
      <c r="C53" s="22">
        <v>1424</v>
      </c>
      <c r="D53" s="22">
        <v>43</v>
      </c>
      <c r="E53" s="37">
        <f>SUM(B53:D53)</f>
        <v>1516</v>
      </c>
      <c r="F53" s="22">
        <v>649</v>
      </c>
      <c r="G53" s="22">
        <v>691</v>
      </c>
      <c r="H53" s="22">
        <v>156</v>
      </c>
      <c r="I53" s="22">
        <v>20</v>
      </c>
      <c r="J53" s="22">
        <v>1516</v>
      </c>
      <c r="K53" s="25" t="s">
        <v>148</v>
      </c>
    </row>
    <row r="54" spans="1:18" ht="28.5" customHeight="1">
      <c r="A54" s="11" t="s">
        <v>73</v>
      </c>
      <c r="B54" s="24">
        <v>332</v>
      </c>
      <c r="C54" s="26">
        <v>342</v>
      </c>
      <c r="D54" s="26">
        <v>22</v>
      </c>
      <c r="E54" s="37">
        <f>SUM(B54:D54)</f>
        <v>696</v>
      </c>
      <c r="F54" s="26">
        <v>211</v>
      </c>
      <c r="G54" s="37">
        <v>297</v>
      </c>
      <c r="H54" s="24">
        <v>51</v>
      </c>
      <c r="I54" s="26">
        <v>137</v>
      </c>
      <c r="J54" s="24">
        <v>696</v>
      </c>
      <c r="K54" s="25" t="s">
        <v>149</v>
      </c>
      <c r="L54" s="55"/>
      <c r="M54" s="55"/>
      <c r="N54" s="55"/>
      <c r="O54" s="55"/>
      <c r="P54" s="55"/>
      <c r="Q54" s="55"/>
      <c r="R54" s="55"/>
    </row>
    <row r="55" spans="1:18" ht="28.5" customHeight="1">
      <c r="A55" s="15" t="s">
        <v>74</v>
      </c>
      <c r="B55" s="52">
        <v>123</v>
      </c>
      <c r="C55" s="52">
        <v>249</v>
      </c>
      <c r="D55" s="52">
        <v>7</v>
      </c>
      <c r="E55" s="37">
        <f>SUM(B55:D55)</f>
        <v>379</v>
      </c>
      <c r="F55" s="52">
        <v>103</v>
      </c>
      <c r="G55" s="52">
        <v>110</v>
      </c>
      <c r="H55" s="52">
        <v>100</v>
      </c>
      <c r="I55" s="52">
        <v>66</v>
      </c>
      <c r="J55" s="52">
        <v>379</v>
      </c>
      <c r="K55" s="25" t="s">
        <v>150</v>
      </c>
      <c r="L55" s="55"/>
    </row>
    <row r="56" spans="1:18" ht="28.5" customHeight="1">
      <c r="A56" s="15" t="s">
        <v>140</v>
      </c>
      <c r="B56" s="52">
        <v>1257</v>
      </c>
      <c r="C56" s="52">
        <v>10913</v>
      </c>
      <c r="D56" s="52">
        <v>653</v>
      </c>
      <c r="E56" s="37">
        <f>SUM(B56:D56)</f>
        <v>12823</v>
      </c>
      <c r="F56" s="52">
        <v>1443</v>
      </c>
      <c r="G56" s="52">
        <v>10217</v>
      </c>
      <c r="H56" s="52">
        <v>874</v>
      </c>
      <c r="I56" s="52">
        <v>290</v>
      </c>
      <c r="J56" s="52">
        <v>12824</v>
      </c>
      <c r="K56" s="38" t="s">
        <v>151</v>
      </c>
    </row>
    <row r="57" spans="1:18" ht="28.5" customHeight="1">
      <c r="A57" s="16" t="s">
        <v>89</v>
      </c>
      <c r="B57" s="56">
        <f t="shared" ref="B57:J57" si="2">SUM(B39:B56)</f>
        <v>4960</v>
      </c>
      <c r="C57" s="56">
        <f t="shared" si="2"/>
        <v>129195</v>
      </c>
      <c r="D57" s="56">
        <f t="shared" si="2"/>
        <v>8507</v>
      </c>
      <c r="E57" s="57">
        <f t="shared" si="2"/>
        <v>142662</v>
      </c>
      <c r="F57" s="56">
        <f t="shared" si="2"/>
        <v>8797</v>
      </c>
      <c r="G57" s="56">
        <f t="shared" si="2"/>
        <v>75741</v>
      </c>
      <c r="H57" s="56">
        <f t="shared" si="2"/>
        <v>12375</v>
      </c>
      <c r="I57" s="56">
        <f t="shared" si="2"/>
        <v>2420</v>
      </c>
      <c r="J57" s="58">
        <f t="shared" si="2"/>
        <v>99333</v>
      </c>
      <c r="K57" s="59" t="s">
        <v>15</v>
      </c>
    </row>
    <row r="58" spans="1:18" ht="28.5" customHeight="1">
      <c r="A58" s="215" t="s">
        <v>155</v>
      </c>
      <c r="B58" s="43" t="s">
        <v>8</v>
      </c>
      <c r="C58" s="34" t="s">
        <v>9</v>
      </c>
      <c r="D58" s="44" t="s">
        <v>10</v>
      </c>
      <c r="E58" s="205" t="s">
        <v>15</v>
      </c>
      <c r="F58" s="45" t="s">
        <v>11</v>
      </c>
      <c r="G58" s="22" t="s">
        <v>12</v>
      </c>
      <c r="H58" s="22" t="s">
        <v>13</v>
      </c>
      <c r="I58" s="44" t="s">
        <v>14</v>
      </c>
      <c r="J58" s="174"/>
      <c r="K58" s="209"/>
    </row>
    <row r="59" spans="1:18" ht="28.5" customHeight="1">
      <c r="A59" s="215"/>
      <c r="B59" s="186" t="s">
        <v>104</v>
      </c>
      <c r="C59" s="186"/>
      <c r="D59" s="186"/>
      <c r="E59" s="205"/>
      <c r="F59" s="222" t="s">
        <v>105</v>
      </c>
      <c r="G59" s="222"/>
      <c r="H59" s="222"/>
      <c r="I59" s="222"/>
      <c r="J59" s="175"/>
      <c r="K59" s="177"/>
    </row>
    <row r="60" spans="1:18" ht="28.5" customHeight="1">
      <c r="A60" s="208" t="s">
        <v>135</v>
      </c>
      <c r="B60" s="208"/>
      <c r="C60" s="208"/>
      <c r="D60" s="208"/>
      <c r="E60" s="208"/>
      <c r="F60" s="208"/>
      <c r="G60" s="208"/>
      <c r="H60" s="208"/>
      <c r="I60" s="208"/>
      <c r="J60" s="208"/>
      <c r="K60" s="208"/>
    </row>
    <row r="61" spans="1:18" ht="28.5" customHeight="1">
      <c r="A61" s="202" t="s">
        <v>159</v>
      </c>
      <c r="B61" s="202"/>
      <c r="C61" s="202"/>
      <c r="D61" s="202"/>
      <c r="E61" s="202"/>
      <c r="F61" s="202"/>
      <c r="G61" s="202"/>
      <c r="H61" s="202"/>
      <c r="I61" s="202"/>
      <c r="J61" s="202"/>
      <c r="K61" s="46"/>
    </row>
    <row r="62" spans="1:18" ht="28.5" customHeight="1">
      <c r="A62" s="181" t="s">
        <v>158</v>
      </c>
      <c r="B62" s="181"/>
      <c r="C62" s="181"/>
      <c r="D62" s="181"/>
      <c r="E62" s="181"/>
      <c r="F62" s="181"/>
      <c r="G62" s="181"/>
      <c r="H62" s="181"/>
      <c r="I62" s="181"/>
      <c r="J62" s="181"/>
      <c r="K62" s="47"/>
    </row>
    <row r="64" spans="1:18" ht="28.5" customHeight="1">
      <c r="A64" s="184" t="s">
        <v>173</v>
      </c>
      <c r="B64" s="184"/>
      <c r="C64" s="184"/>
      <c r="D64" s="184"/>
      <c r="E64" s="184"/>
      <c r="F64" s="184"/>
      <c r="G64" s="184"/>
      <c r="H64" s="184"/>
      <c r="I64" s="184"/>
      <c r="J64" s="184"/>
      <c r="K64" s="184"/>
    </row>
    <row r="65" spans="1:11" ht="28.5" customHeight="1">
      <c r="A65" s="207" t="s">
        <v>174</v>
      </c>
      <c r="B65" s="207"/>
      <c r="C65" s="207"/>
      <c r="D65" s="207"/>
      <c r="E65" s="207"/>
      <c r="F65" s="207"/>
      <c r="G65" s="207"/>
      <c r="H65" s="207"/>
      <c r="I65" s="207"/>
      <c r="J65" s="207"/>
      <c r="K65" s="207"/>
    </row>
    <row r="66" spans="1:11" ht="28.5" customHeight="1">
      <c r="A66" s="168" t="s">
        <v>75</v>
      </c>
      <c r="B66" s="199" t="s">
        <v>81</v>
      </c>
      <c r="C66" s="200"/>
      <c r="D66" s="201"/>
      <c r="E66" s="194" t="s">
        <v>89</v>
      </c>
      <c r="F66" s="199" t="s">
        <v>84</v>
      </c>
      <c r="G66" s="200"/>
      <c r="H66" s="200"/>
      <c r="I66" s="201"/>
      <c r="J66" s="174" t="s">
        <v>7</v>
      </c>
      <c r="K66" s="196" t="s">
        <v>154</v>
      </c>
    </row>
    <row r="67" spans="1:11" ht="28.5" customHeight="1">
      <c r="A67" s="169"/>
      <c r="B67" s="194" t="s">
        <v>123</v>
      </c>
      <c r="C67" s="60" t="s">
        <v>2</v>
      </c>
      <c r="D67" s="194" t="s">
        <v>80</v>
      </c>
      <c r="E67" s="206"/>
      <c r="F67" s="174" t="s">
        <v>124</v>
      </c>
      <c r="G67" s="174" t="s">
        <v>125</v>
      </c>
      <c r="H67" s="174" t="s">
        <v>83</v>
      </c>
      <c r="I67" s="178" t="s">
        <v>82</v>
      </c>
      <c r="J67" s="180"/>
      <c r="K67" s="197"/>
    </row>
    <row r="68" spans="1:11" ht="28.5" customHeight="1">
      <c r="A68" s="170"/>
      <c r="B68" s="195"/>
      <c r="C68" s="61"/>
      <c r="D68" s="195"/>
      <c r="E68" s="195"/>
      <c r="F68" s="175"/>
      <c r="G68" s="175"/>
      <c r="H68" s="175"/>
      <c r="I68" s="179"/>
      <c r="J68" s="175"/>
      <c r="K68" s="198"/>
    </row>
    <row r="69" spans="1:11" ht="28.5" customHeight="1">
      <c r="A69" s="11" t="s">
        <v>62</v>
      </c>
      <c r="B69" s="35" t="s">
        <v>102</v>
      </c>
      <c r="C69" s="35" t="s">
        <v>102</v>
      </c>
      <c r="D69" s="35" t="s">
        <v>102</v>
      </c>
      <c r="E69" s="35" t="s">
        <v>102</v>
      </c>
      <c r="F69" s="35" t="s">
        <v>102</v>
      </c>
      <c r="G69" s="35" t="s">
        <v>102</v>
      </c>
      <c r="H69" s="35" t="s">
        <v>102</v>
      </c>
      <c r="I69" s="35" t="s">
        <v>102</v>
      </c>
      <c r="J69" s="35" t="s">
        <v>102</v>
      </c>
      <c r="K69" s="25" t="s">
        <v>98</v>
      </c>
    </row>
    <row r="70" spans="1:11" ht="28.5" customHeight="1">
      <c r="A70" s="11" t="s">
        <v>63</v>
      </c>
      <c r="B70" s="35">
        <v>212</v>
      </c>
      <c r="C70" s="35">
        <v>183</v>
      </c>
      <c r="D70" s="35">
        <v>155</v>
      </c>
      <c r="E70" s="35">
        <f>SUM(B70:D70)</f>
        <v>550</v>
      </c>
      <c r="F70" s="50" t="s">
        <v>167</v>
      </c>
      <c r="G70" s="50" t="s">
        <v>167</v>
      </c>
      <c r="H70" s="50" t="s">
        <v>167</v>
      </c>
      <c r="I70" s="50" t="s">
        <v>167</v>
      </c>
      <c r="J70" s="50" t="s">
        <v>167</v>
      </c>
      <c r="K70" s="28" t="s">
        <v>120</v>
      </c>
    </row>
    <row r="71" spans="1:11" ht="28.5" customHeight="1">
      <c r="A71" s="12" t="s">
        <v>64</v>
      </c>
      <c r="B71" s="62">
        <v>2605</v>
      </c>
      <c r="C71" s="62">
        <v>29633</v>
      </c>
      <c r="D71" s="62">
        <v>79</v>
      </c>
      <c r="E71" s="62">
        <f>SUM(B71:D71)</f>
        <v>32317</v>
      </c>
      <c r="F71" s="63">
        <v>6448</v>
      </c>
      <c r="G71" s="63">
        <v>22172</v>
      </c>
      <c r="H71" s="63">
        <v>3197</v>
      </c>
      <c r="I71" s="64">
        <v>500</v>
      </c>
      <c r="J71" s="63">
        <v>32317</v>
      </c>
      <c r="K71" s="25" t="s">
        <v>99</v>
      </c>
    </row>
    <row r="72" spans="1:11" ht="28.5" customHeight="1">
      <c r="A72" s="12" t="s">
        <v>65</v>
      </c>
      <c r="B72" s="62">
        <v>298</v>
      </c>
      <c r="C72" s="62">
        <v>13463</v>
      </c>
      <c r="D72" s="62">
        <v>99</v>
      </c>
      <c r="E72" s="62">
        <f>SUM(B72:D72)</f>
        <v>13860</v>
      </c>
      <c r="F72" s="50" t="s">
        <v>167</v>
      </c>
      <c r="G72" s="50" t="s">
        <v>167</v>
      </c>
      <c r="H72" s="50" t="s">
        <v>167</v>
      </c>
      <c r="I72" s="50" t="s">
        <v>167</v>
      </c>
      <c r="J72" s="50" t="s">
        <v>167</v>
      </c>
      <c r="K72" s="25" t="s">
        <v>100</v>
      </c>
    </row>
    <row r="73" spans="1:11" ht="28.5" customHeight="1">
      <c r="A73" s="11" t="s">
        <v>66</v>
      </c>
      <c r="B73" s="35">
        <v>87</v>
      </c>
      <c r="C73" s="35">
        <v>23747</v>
      </c>
      <c r="D73" s="35">
        <v>58</v>
      </c>
      <c r="E73" s="35">
        <f>SUM(B73:D73)</f>
        <v>23892</v>
      </c>
      <c r="F73" s="35">
        <v>4203</v>
      </c>
      <c r="G73" s="35">
        <v>4929</v>
      </c>
      <c r="H73" s="35">
        <v>11174</v>
      </c>
      <c r="I73" s="35">
        <v>3586</v>
      </c>
      <c r="J73" s="35">
        <v>23892</v>
      </c>
      <c r="K73" s="25" t="s">
        <v>101</v>
      </c>
    </row>
    <row r="74" spans="1:11" ht="28.5" customHeight="1">
      <c r="A74" s="11" t="s">
        <v>67</v>
      </c>
      <c r="B74" s="35">
        <v>33</v>
      </c>
      <c r="C74" s="35">
        <v>415</v>
      </c>
      <c r="D74" s="35">
        <v>293</v>
      </c>
      <c r="E74" s="35">
        <f>SUM(B74:D74)</f>
        <v>741</v>
      </c>
      <c r="F74" s="22">
        <v>28</v>
      </c>
      <c r="G74" s="22">
        <v>252</v>
      </c>
      <c r="H74" s="22">
        <v>171</v>
      </c>
      <c r="I74" s="34">
        <v>290</v>
      </c>
      <c r="J74" s="22">
        <v>741</v>
      </c>
      <c r="K74" s="25" t="s">
        <v>141</v>
      </c>
    </row>
    <row r="75" spans="1:11" ht="28.5" customHeight="1">
      <c r="A75" s="11" t="s">
        <v>68</v>
      </c>
      <c r="B75" s="35">
        <v>2586</v>
      </c>
      <c r="C75" s="35">
        <v>72648</v>
      </c>
      <c r="D75" s="35">
        <v>115</v>
      </c>
      <c r="E75" s="35">
        <v>75339</v>
      </c>
      <c r="F75" s="22">
        <v>36352</v>
      </c>
      <c r="G75" s="22">
        <v>36266</v>
      </c>
      <c r="H75" s="22">
        <v>2666</v>
      </c>
      <c r="I75" s="34">
        <v>65</v>
      </c>
      <c r="J75" s="22">
        <v>75349</v>
      </c>
      <c r="K75" s="25" t="s">
        <v>142</v>
      </c>
    </row>
    <row r="76" spans="1:11" ht="28.5" customHeight="1">
      <c r="A76" s="11" t="s">
        <v>136</v>
      </c>
      <c r="B76" s="65">
        <v>195</v>
      </c>
      <c r="C76" s="65">
        <v>1055</v>
      </c>
      <c r="D76" s="65">
        <v>50</v>
      </c>
      <c r="E76" s="65">
        <f>SUM(B76:D76)</f>
        <v>1300</v>
      </c>
      <c r="F76" s="66">
        <v>270</v>
      </c>
      <c r="G76" s="66">
        <v>205</v>
      </c>
      <c r="H76" s="66">
        <v>763</v>
      </c>
      <c r="I76" s="67">
        <v>62</v>
      </c>
      <c r="J76" s="66">
        <v>1300</v>
      </c>
      <c r="K76" s="25" t="s">
        <v>143</v>
      </c>
    </row>
    <row r="77" spans="1:11" ht="28.5" customHeight="1">
      <c r="A77" s="11" t="s">
        <v>69</v>
      </c>
      <c r="B77" s="68">
        <v>259</v>
      </c>
      <c r="C77" s="68">
        <v>2454</v>
      </c>
      <c r="D77" s="68">
        <v>63</v>
      </c>
      <c r="E77" s="35">
        <v>2825</v>
      </c>
      <c r="F77" s="69">
        <v>1232</v>
      </c>
      <c r="G77" s="69">
        <v>1466</v>
      </c>
      <c r="H77" s="69">
        <v>0</v>
      </c>
      <c r="I77" s="70">
        <v>127</v>
      </c>
      <c r="J77" s="69">
        <v>2825</v>
      </c>
      <c r="K77" s="25" t="s">
        <v>69</v>
      </c>
    </row>
    <row r="78" spans="1:11" ht="28.5" customHeight="1">
      <c r="A78" s="11" t="s">
        <v>70</v>
      </c>
      <c r="B78" s="35">
        <v>2255</v>
      </c>
      <c r="C78" s="35">
        <v>5904</v>
      </c>
      <c r="D78" s="35">
        <v>1789</v>
      </c>
      <c r="E78" s="35">
        <f>SUM(B78:D78)</f>
        <v>9948</v>
      </c>
      <c r="F78" s="50" t="s">
        <v>167</v>
      </c>
      <c r="G78" s="50" t="s">
        <v>167</v>
      </c>
      <c r="H78" s="50" t="s">
        <v>167</v>
      </c>
      <c r="I78" s="50" t="s">
        <v>167</v>
      </c>
      <c r="J78" s="50" t="s">
        <v>167</v>
      </c>
      <c r="K78" s="25" t="s">
        <v>144</v>
      </c>
    </row>
    <row r="79" spans="1:11" ht="28.5" customHeight="1">
      <c r="A79" s="12" t="s">
        <v>71</v>
      </c>
      <c r="B79" s="35">
        <v>269</v>
      </c>
      <c r="C79" s="35">
        <v>708</v>
      </c>
      <c r="D79" s="35">
        <v>39</v>
      </c>
      <c r="E79" s="35">
        <v>1016</v>
      </c>
      <c r="F79" s="22">
        <v>298</v>
      </c>
      <c r="G79" s="22">
        <v>318</v>
      </c>
      <c r="H79" s="22">
        <v>386</v>
      </c>
      <c r="I79" s="22">
        <v>14</v>
      </c>
      <c r="J79" s="27">
        <v>1016</v>
      </c>
      <c r="K79" s="13" t="s">
        <v>145</v>
      </c>
    </row>
    <row r="80" spans="1:11" ht="28.5" customHeight="1">
      <c r="A80" s="14" t="s">
        <v>137</v>
      </c>
      <c r="B80" s="86">
        <v>42</v>
      </c>
      <c r="C80" s="86">
        <v>124</v>
      </c>
      <c r="D80" s="86">
        <v>14</v>
      </c>
      <c r="E80" s="35">
        <f>SUM(B80:D80)</f>
        <v>180</v>
      </c>
      <c r="F80" s="22">
        <v>50</v>
      </c>
      <c r="G80" s="22">
        <v>50</v>
      </c>
      <c r="H80" s="22">
        <v>70</v>
      </c>
      <c r="I80" s="34">
        <v>10</v>
      </c>
      <c r="J80" s="22">
        <f>SUM(F80:I80)</f>
        <v>180</v>
      </c>
      <c r="K80" s="25" t="s">
        <v>122</v>
      </c>
    </row>
    <row r="81" spans="1:12" ht="28.5" customHeight="1">
      <c r="A81" s="11" t="s">
        <v>72</v>
      </c>
      <c r="B81" s="88">
        <v>1266</v>
      </c>
      <c r="C81" s="89">
        <v>1182</v>
      </c>
      <c r="D81" s="89">
        <v>53</v>
      </c>
      <c r="E81" s="85">
        <v>2501</v>
      </c>
      <c r="F81" s="50" t="s">
        <v>167</v>
      </c>
      <c r="G81" s="50" t="s">
        <v>167</v>
      </c>
      <c r="H81" s="50" t="s">
        <v>167</v>
      </c>
      <c r="I81" s="50" t="s">
        <v>167</v>
      </c>
      <c r="J81" s="50" t="s">
        <v>167</v>
      </c>
      <c r="K81" s="25" t="s">
        <v>146</v>
      </c>
    </row>
    <row r="82" spans="1:12" ht="28.5" customHeight="1">
      <c r="A82" s="12" t="s">
        <v>138</v>
      </c>
      <c r="B82" s="87">
        <v>28</v>
      </c>
      <c r="C82" s="87">
        <v>396</v>
      </c>
      <c r="D82" s="87">
        <v>8</v>
      </c>
      <c r="E82" s="71">
        <f>SUM(B82:D82)</f>
        <v>432</v>
      </c>
      <c r="F82" s="72">
        <v>133</v>
      </c>
      <c r="G82" s="72">
        <v>211</v>
      </c>
      <c r="H82" s="72">
        <v>88</v>
      </c>
      <c r="I82" s="73">
        <v>0</v>
      </c>
      <c r="J82" s="72">
        <v>432</v>
      </c>
      <c r="K82" s="25" t="s">
        <v>147</v>
      </c>
    </row>
    <row r="83" spans="1:12" ht="28.5" customHeight="1">
      <c r="A83" s="12" t="s">
        <v>139</v>
      </c>
      <c r="B83" s="22">
        <v>1325</v>
      </c>
      <c r="C83" s="22">
        <v>11112</v>
      </c>
      <c r="D83" s="22">
        <v>1768</v>
      </c>
      <c r="E83" s="35">
        <f>SUM(B83:D83)</f>
        <v>14205</v>
      </c>
      <c r="F83" s="22">
        <v>2972</v>
      </c>
      <c r="G83" s="22">
        <v>8471</v>
      </c>
      <c r="H83" s="22">
        <v>1455</v>
      </c>
      <c r="I83" s="22">
        <v>1307</v>
      </c>
      <c r="J83" s="22">
        <v>14205</v>
      </c>
      <c r="K83" s="25" t="s">
        <v>148</v>
      </c>
    </row>
    <row r="84" spans="1:12" ht="28.5" customHeight="1">
      <c r="A84" s="11" t="s">
        <v>73</v>
      </c>
      <c r="B84" s="35">
        <v>1229</v>
      </c>
      <c r="C84" s="35">
        <v>4614</v>
      </c>
      <c r="D84" s="35">
        <v>993</v>
      </c>
      <c r="E84" s="35">
        <f>SUM(B84:D84)</f>
        <v>6836</v>
      </c>
      <c r="F84" s="35" t="s">
        <v>102</v>
      </c>
      <c r="G84" s="35" t="s">
        <v>102</v>
      </c>
      <c r="H84" s="35" t="s">
        <v>102</v>
      </c>
      <c r="I84" s="35" t="s">
        <v>102</v>
      </c>
      <c r="J84" s="35" t="s">
        <v>102</v>
      </c>
      <c r="K84" s="25" t="s">
        <v>149</v>
      </c>
    </row>
    <row r="85" spans="1:12" ht="28.5" customHeight="1">
      <c r="A85" s="15" t="s">
        <v>74</v>
      </c>
      <c r="B85" s="22">
        <v>117</v>
      </c>
      <c r="C85" s="22">
        <v>5093</v>
      </c>
      <c r="D85" s="22">
        <v>387</v>
      </c>
      <c r="E85" s="35">
        <v>5597</v>
      </c>
      <c r="F85" s="22">
        <v>1450</v>
      </c>
      <c r="G85" s="22">
        <v>3923</v>
      </c>
      <c r="H85" s="22">
        <v>180</v>
      </c>
      <c r="I85" s="34">
        <v>44</v>
      </c>
      <c r="J85" s="22">
        <v>5597</v>
      </c>
      <c r="K85" s="25" t="s">
        <v>150</v>
      </c>
      <c r="L85" s="55"/>
    </row>
    <row r="86" spans="1:12" ht="28.5" customHeight="1">
      <c r="A86" s="15" t="s">
        <v>140</v>
      </c>
      <c r="B86" s="66">
        <v>1441</v>
      </c>
      <c r="C86" s="66">
        <v>19380</v>
      </c>
      <c r="D86" s="66">
        <v>774</v>
      </c>
      <c r="E86" s="65">
        <f>SUM(B86:D86)</f>
        <v>21595</v>
      </c>
      <c r="F86" s="66">
        <v>4177</v>
      </c>
      <c r="G86" s="66">
        <v>16187</v>
      </c>
      <c r="H86" s="66">
        <v>824</v>
      </c>
      <c r="I86" s="67">
        <v>407</v>
      </c>
      <c r="J86" s="66">
        <v>21595</v>
      </c>
      <c r="K86" s="38" t="s">
        <v>151</v>
      </c>
    </row>
    <row r="87" spans="1:12" ht="28.5" customHeight="1">
      <c r="A87" s="74" t="s">
        <v>89</v>
      </c>
      <c r="B87" s="75">
        <f t="shared" ref="B87:J87" si="3">SUM(B70:B86)</f>
        <v>14247</v>
      </c>
      <c r="C87" s="76">
        <f t="shared" si="3"/>
        <v>192111</v>
      </c>
      <c r="D87" s="76">
        <f t="shared" si="3"/>
        <v>6737</v>
      </c>
      <c r="E87" s="77">
        <f t="shared" si="3"/>
        <v>213134</v>
      </c>
      <c r="F87" s="76">
        <f t="shared" si="3"/>
        <v>57613</v>
      </c>
      <c r="G87" s="77">
        <f t="shared" si="3"/>
        <v>94450</v>
      </c>
      <c r="H87" s="75">
        <f t="shared" si="3"/>
        <v>20974</v>
      </c>
      <c r="I87" s="76">
        <f t="shared" si="3"/>
        <v>6412</v>
      </c>
      <c r="J87" s="78">
        <f t="shared" si="3"/>
        <v>179449</v>
      </c>
      <c r="K87" s="221" t="s">
        <v>95</v>
      </c>
    </row>
    <row r="88" spans="1:12" s="83" customFormat="1" ht="28.5" customHeight="1">
      <c r="A88" s="215" t="s">
        <v>155</v>
      </c>
      <c r="B88" s="79" t="s">
        <v>8</v>
      </c>
      <c r="C88" s="80" t="s">
        <v>9</v>
      </c>
      <c r="D88" s="81" t="s">
        <v>10</v>
      </c>
      <c r="E88" s="205" t="s">
        <v>15</v>
      </c>
      <c r="F88" s="82" t="s">
        <v>11</v>
      </c>
      <c r="G88" s="23" t="s">
        <v>12</v>
      </c>
      <c r="H88" s="23" t="s">
        <v>13</v>
      </c>
      <c r="I88" s="80" t="s">
        <v>14</v>
      </c>
      <c r="J88" s="211" t="s">
        <v>15</v>
      </c>
      <c r="K88" s="221"/>
    </row>
    <row r="89" spans="1:12" ht="28.5" customHeight="1">
      <c r="A89" s="215"/>
      <c r="B89" s="216" t="s">
        <v>104</v>
      </c>
      <c r="C89" s="217"/>
      <c r="D89" s="218"/>
      <c r="E89" s="205"/>
      <c r="F89" s="219" t="s">
        <v>105</v>
      </c>
      <c r="G89" s="220"/>
      <c r="H89" s="220"/>
      <c r="I89" s="220"/>
      <c r="J89" s="213"/>
      <c r="K89" s="221"/>
    </row>
    <row r="90" spans="1:12" ht="28.5" customHeight="1">
      <c r="A90" s="214" t="s">
        <v>157</v>
      </c>
      <c r="B90" s="214"/>
      <c r="C90" s="214"/>
      <c r="D90" s="214"/>
      <c r="E90" s="214"/>
      <c r="F90" s="214"/>
      <c r="G90" s="214"/>
      <c r="H90" s="214"/>
      <c r="I90" s="214"/>
      <c r="J90" s="214"/>
      <c r="K90" s="214"/>
    </row>
    <row r="91" spans="1:12" ht="28.5" customHeight="1">
      <c r="A91" s="202" t="s">
        <v>159</v>
      </c>
      <c r="B91" s="202"/>
      <c r="C91" s="202"/>
      <c r="D91" s="202"/>
      <c r="E91" s="202"/>
      <c r="F91" s="202"/>
      <c r="G91" s="202"/>
      <c r="H91" s="202"/>
      <c r="I91" s="202"/>
      <c r="J91" s="202"/>
      <c r="K91" s="202"/>
    </row>
    <row r="92" spans="1:12" ht="28.5" customHeight="1">
      <c r="A92" s="181" t="s">
        <v>158</v>
      </c>
      <c r="B92" s="181"/>
      <c r="C92" s="181"/>
      <c r="D92" s="181"/>
      <c r="E92" s="181"/>
      <c r="F92" s="181"/>
      <c r="G92" s="181"/>
      <c r="H92" s="181"/>
      <c r="I92" s="181"/>
      <c r="J92" s="181"/>
      <c r="K92" s="181"/>
    </row>
    <row r="197" spans="1:1" ht="28.5" customHeight="1">
      <c r="A197" s="84"/>
    </row>
    <row r="198" spans="1:1" ht="28.5" customHeight="1">
      <c r="A198" s="84"/>
    </row>
    <row r="199" spans="1:1" ht="28.5" customHeight="1">
      <c r="A199" s="84"/>
    </row>
  </sheetData>
  <mergeCells count="64">
    <mergeCell ref="K58:K59"/>
    <mergeCell ref="J29:K30"/>
    <mergeCell ref="A90:K90"/>
    <mergeCell ref="A88:A89"/>
    <mergeCell ref="B89:D89"/>
    <mergeCell ref="F89:I89"/>
    <mergeCell ref="J88:J89"/>
    <mergeCell ref="K87:K89"/>
    <mergeCell ref="E88:E89"/>
    <mergeCell ref="B30:D30"/>
    <mergeCell ref="A29:A30"/>
    <mergeCell ref="F30:I30"/>
    <mergeCell ref="A58:A59"/>
    <mergeCell ref="B59:D59"/>
    <mergeCell ref="F59:I59"/>
    <mergeCell ref="E29:E30"/>
    <mergeCell ref="A31:J31"/>
    <mergeCell ref="A32:J32"/>
    <mergeCell ref="A61:J61"/>
    <mergeCell ref="J58:J59"/>
    <mergeCell ref="A91:K91"/>
    <mergeCell ref="E37:E38"/>
    <mergeCell ref="E58:E59"/>
    <mergeCell ref="F66:I66"/>
    <mergeCell ref="B67:B68"/>
    <mergeCell ref="G67:G68"/>
    <mergeCell ref="H67:H68"/>
    <mergeCell ref="I67:I68"/>
    <mergeCell ref="E66:E68"/>
    <mergeCell ref="F67:F68"/>
    <mergeCell ref="A65:K65"/>
    <mergeCell ref="A60:K60"/>
    <mergeCell ref="E6:E9"/>
    <mergeCell ref="A92:K92"/>
    <mergeCell ref="A34:K34"/>
    <mergeCell ref="A35:K35"/>
    <mergeCell ref="A64:K64"/>
    <mergeCell ref="F37:I37"/>
    <mergeCell ref="B37:D37"/>
    <mergeCell ref="A36:K36"/>
    <mergeCell ref="A37:A38"/>
    <mergeCell ref="K37:K38"/>
    <mergeCell ref="J66:J68"/>
    <mergeCell ref="D67:D68"/>
    <mergeCell ref="A66:A68"/>
    <mergeCell ref="K66:K68"/>
    <mergeCell ref="B66:D66"/>
    <mergeCell ref="A62:J62"/>
    <mergeCell ref="A2:K2"/>
    <mergeCell ref="A1:K1"/>
    <mergeCell ref="A3:K3"/>
    <mergeCell ref="A4:K4"/>
    <mergeCell ref="B6:D7"/>
    <mergeCell ref="A6:A9"/>
    <mergeCell ref="K6:K9"/>
    <mergeCell ref="H8:H9"/>
    <mergeCell ref="G8:G9"/>
    <mergeCell ref="F8:F9"/>
    <mergeCell ref="C8:C9"/>
    <mergeCell ref="B8:B9"/>
    <mergeCell ref="J6:J7"/>
    <mergeCell ref="I8:I9"/>
    <mergeCell ref="J8:J9"/>
    <mergeCell ref="F6:I7"/>
  </mergeCells>
  <pageMargins left="0.51041666666666696" right="0.7" top="0.75" bottom="0.75" header="0.3" footer="0.3"/>
  <pageSetup scale="53" orientation="landscape" r:id="rId1"/>
  <rowBreaks count="2" manualBreakCount="2">
    <brk id="32" max="10" man="1"/>
    <brk id="63" max="10" man="1"/>
  </rowBreaks>
  <colBreaks count="1" manualBreakCount="1">
    <brk id="1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J56"/>
  <sheetViews>
    <sheetView view="pageBreakPreview" zoomScale="60" workbookViewId="0">
      <selection activeCell="K49" sqref="K49"/>
    </sheetView>
  </sheetViews>
  <sheetFormatPr defaultRowHeight="35.25" customHeight="1"/>
  <cols>
    <col min="1" max="1" width="25.85546875" style="20" customWidth="1"/>
    <col min="2" max="3" width="13.42578125" style="105" customWidth="1"/>
    <col min="4" max="4" width="12.42578125" style="105" customWidth="1"/>
    <col min="5" max="5" width="11.140625" style="105" customWidth="1"/>
    <col min="6" max="6" width="9.85546875" style="105" customWidth="1"/>
    <col min="7" max="7" width="11.7109375" style="105" customWidth="1"/>
    <col min="8" max="8" width="14.140625" style="105" customWidth="1"/>
    <col min="9" max="9" width="31.7109375" style="20" customWidth="1"/>
    <col min="10" max="10" width="13.140625" style="17" customWidth="1"/>
    <col min="11" max="16384" width="9.140625" style="17"/>
  </cols>
  <sheetData>
    <row r="1" spans="1:9" ht="35.25" customHeight="1">
      <c r="A1" s="230" t="s">
        <v>179</v>
      </c>
      <c r="B1" s="230"/>
      <c r="C1" s="230"/>
      <c r="D1" s="230"/>
      <c r="E1" s="230"/>
      <c r="F1" s="230"/>
      <c r="G1" s="230"/>
      <c r="H1" s="230"/>
      <c r="I1" s="230"/>
    </row>
    <row r="2" spans="1:9" ht="35.25" customHeight="1">
      <c r="A2" s="231" t="s">
        <v>180</v>
      </c>
      <c r="B2" s="231"/>
      <c r="C2" s="231"/>
      <c r="D2" s="231"/>
      <c r="E2" s="231"/>
      <c r="F2" s="231"/>
      <c r="G2" s="231"/>
      <c r="H2" s="231"/>
      <c r="I2" s="231"/>
    </row>
    <row r="3" spans="1:9" ht="35.25" customHeight="1">
      <c r="A3" s="238" t="s">
        <v>153</v>
      </c>
      <c r="B3" s="226" t="s">
        <v>183</v>
      </c>
      <c r="C3" s="227"/>
      <c r="D3" s="227"/>
      <c r="E3" s="227"/>
      <c r="F3" s="227"/>
      <c r="G3" s="227"/>
      <c r="H3" s="228"/>
    </row>
    <row r="4" spans="1:9" ht="35.25" customHeight="1">
      <c r="A4" s="240"/>
      <c r="B4" s="110" t="s">
        <v>178</v>
      </c>
      <c r="C4" s="113" t="s">
        <v>16</v>
      </c>
      <c r="D4" s="113" t="s">
        <v>17</v>
      </c>
      <c r="E4" s="113" t="s">
        <v>85</v>
      </c>
      <c r="F4" s="113" t="s">
        <v>18</v>
      </c>
      <c r="G4" s="113" t="s">
        <v>19</v>
      </c>
      <c r="H4" s="110" t="s">
        <v>20</v>
      </c>
    </row>
    <row r="5" spans="1:9" ht="35.25" customHeight="1">
      <c r="A5" s="97" t="s">
        <v>62</v>
      </c>
      <c r="B5" s="110">
        <v>25</v>
      </c>
      <c r="C5" s="110">
        <v>22</v>
      </c>
      <c r="D5" s="110">
        <v>1419</v>
      </c>
      <c r="E5" s="110">
        <v>560</v>
      </c>
      <c r="F5" s="110">
        <v>502</v>
      </c>
      <c r="G5" s="110">
        <v>0</v>
      </c>
      <c r="H5" s="110">
        <f>SUM(B5:G5)</f>
        <v>2528</v>
      </c>
      <c r="I5" s="98" t="s">
        <v>98</v>
      </c>
    </row>
    <row r="6" spans="1:9" ht="35.25" customHeight="1">
      <c r="A6" s="97" t="s">
        <v>63</v>
      </c>
      <c r="B6" s="110">
        <v>96</v>
      </c>
      <c r="C6" s="113">
        <v>574</v>
      </c>
      <c r="D6" s="113">
        <v>1455</v>
      </c>
      <c r="E6" s="113">
        <v>734</v>
      </c>
      <c r="F6" s="113">
        <v>338</v>
      </c>
      <c r="G6" s="113">
        <v>130</v>
      </c>
      <c r="H6" s="110">
        <f>SUM(B6:G6)</f>
        <v>3327</v>
      </c>
      <c r="I6" s="98" t="s">
        <v>120</v>
      </c>
    </row>
    <row r="7" spans="1:9" ht="35.25" customHeight="1">
      <c r="A7" s="99" t="s">
        <v>64</v>
      </c>
      <c r="B7" s="110">
        <v>15</v>
      </c>
      <c r="C7" s="113">
        <v>0</v>
      </c>
      <c r="D7" s="113">
        <v>19</v>
      </c>
      <c r="E7" s="113">
        <v>3</v>
      </c>
      <c r="F7" s="113">
        <v>1</v>
      </c>
      <c r="G7" s="113">
        <v>0</v>
      </c>
      <c r="H7" s="110">
        <v>38</v>
      </c>
      <c r="I7" s="98" t="s">
        <v>99</v>
      </c>
    </row>
    <row r="8" spans="1:9" ht="35.25" customHeight="1">
      <c r="A8" s="99" t="s">
        <v>65</v>
      </c>
      <c r="B8" s="114" t="s">
        <v>167</v>
      </c>
      <c r="C8" s="114" t="s">
        <v>167</v>
      </c>
      <c r="D8" s="114" t="s">
        <v>167</v>
      </c>
      <c r="E8" s="114" t="s">
        <v>167</v>
      </c>
      <c r="F8" s="114" t="s">
        <v>167</v>
      </c>
      <c r="G8" s="114" t="s">
        <v>167</v>
      </c>
      <c r="H8" s="114" t="s">
        <v>167</v>
      </c>
      <c r="I8" s="98" t="s">
        <v>100</v>
      </c>
    </row>
    <row r="9" spans="1:9" ht="35.25" customHeight="1">
      <c r="A9" s="97" t="s">
        <v>66</v>
      </c>
      <c r="B9" s="110">
        <v>60</v>
      </c>
      <c r="C9" s="110">
        <v>226</v>
      </c>
      <c r="D9" s="110">
        <v>852</v>
      </c>
      <c r="E9" s="110">
        <v>896</v>
      </c>
      <c r="F9" s="110">
        <v>24</v>
      </c>
      <c r="G9" s="110">
        <v>0</v>
      </c>
      <c r="H9" s="110">
        <v>2058</v>
      </c>
      <c r="I9" s="98" t="s">
        <v>101</v>
      </c>
    </row>
    <row r="10" spans="1:9" ht="35.25" customHeight="1">
      <c r="A10" s="97" t="s">
        <v>67</v>
      </c>
      <c r="B10" s="110">
        <v>0</v>
      </c>
      <c r="C10" s="110">
        <v>0</v>
      </c>
      <c r="D10" s="110">
        <v>0</v>
      </c>
      <c r="E10" s="110">
        <v>0</v>
      </c>
      <c r="F10" s="110">
        <v>0</v>
      </c>
      <c r="G10" s="110">
        <v>0</v>
      </c>
      <c r="H10" s="110">
        <v>0</v>
      </c>
      <c r="I10" s="98" t="s">
        <v>141</v>
      </c>
    </row>
    <row r="11" spans="1:9" ht="35.25" customHeight="1">
      <c r="A11" s="97" t="s">
        <v>68</v>
      </c>
      <c r="B11" s="110">
        <v>0</v>
      </c>
      <c r="C11" s="110">
        <v>0</v>
      </c>
      <c r="D11" s="110">
        <v>0</v>
      </c>
      <c r="E11" s="110">
        <v>0</v>
      </c>
      <c r="F11" s="110">
        <v>0</v>
      </c>
      <c r="G11" s="110">
        <v>0</v>
      </c>
      <c r="H11" s="110">
        <v>0</v>
      </c>
      <c r="I11" s="98" t="s">
        <v>142</v>
      </c>
    </row>
    <row r="12" spans="1:9" ht="35.25" customHeight="1">
      <c r="A12" s="97" t="s">
        <v>136</v>
      </c>
      <c r="B12" s="110">
        <v>0</v>
      </c>
      <c r="C12" s="113">
        <v>0</v>
      </c>
      <c r="D12" s="110">
        <v>0</v>
      </c>
      <c r="E12" s="113">
        <v>0</v>
      </c>
      <c r="F12" s="110">
        <v>0</v>
      </c>
      <c r="G12" s="113">
        <v>0</v>
      </c>
      <c r="H12" s="110">
        <v>0</v>
      </c>
      <c r="I12" s="98" t="s">
        <v>143</v>
      </c>
    </row>
    <row r="13" spans="1:9" ht="35.25" customHeight="1">
      <c r="A13" s="97" t="s">
        <v>69</v>
      </c>
      <c r="B13" s="110">
        <v>75</v>
      </c>
      <c r="C13" s="110">
        <v>84</v>
      </c>
      <c r="D13" s="110">
        <v>1</v>
      </c>
      <c r="E13" s="113">
        <v>0</v>
      </c>
      <c r="F13" s="110">
        <v>0</v>
      </c>
      <c r="G13" s="110">
        <v>23</v>
      </c>
      <c r="H13" s="110">
        <v>168</v>
      </c>
      <c r="I13" s="98" t="s">
        <v>69</v>
      </c>
    </row>
    <row r="14" spans="1:9" ht="35.25" customHeight="1">
      <c r="A14" s="97" t="s">
        <v>70</v>
      </c>
      <c r="B14" s="110">
        <v>35</v>
      </c>
      <c r="C14" s="113">
        <v>1582</v>
      </c>
      <c r="D14" s="113">
        <v>0</v>
      </c>
      <c r="E14" s="113">
        <v>0</v>
      </c>
      <c r="F14" s="113">
        <v>0</v>
      </c>
      <c r="G14" s="113">
        <v>30</v>
      </c>
      <c r="H14" s="110">
        <v>1647</v>
      </c>
      <c r="I14" s="98" t="s">
        <v>144</v>
      </c>
    </row>
    <row r="15" spans="1:9" ht="35.25" customHeight="1">
      <c r="A15" s="99" t="s">
        <v>71</v>
      </c>
      <c r="B15" s="114" t="s">
        <v>167</v>
      </c>
      <c r="C15" s="114" t="s">
        <v>167</v>
      </c>
      <c r="D15" s="114" t="s">
        <v>167</v>
      </c>
      <c r="E15" s="114" t="s">
        <v>167</v>
      </c>
      <c r="F15" s="114" t="s">
        <v>167</v>
      </c>
      <c r="G15" s="114" t="s">
        <v>167</v>
      </c>
      <c r="H15" s="114" t="s">
        <v>167</v>
      </c>
      <c r="I15" s="100" t="s">
        <v>145</v>
      </c>
    </row>
    <row r="16" spans="1:9" ht="35.25" customHeight="1">
      <c r="A16" s="97" t="s">
        <v>137</v>
      </c>
      <c r="B16" s="110">
        <v>14</v>
      </c>
      <c r="C16" s="110">
        <v>0</v>
      </c>
      <c r="D16" s="110">
        <v>1</v>
      </c>
      <c r="E16" s="110">
        <v>0</v>
      </c>
      <c r="F16" s="110">
        <v>0</v>
      </c>
      <c r="G16" s="110">
        <v>0</v>
      </c>
      <c r="H16" s="110">
        <v>15</v>
      </c>
      <c r="I16" s="98" t="s">
        <v>122</v>
      </c>
    </row>
    <row r="17" spans="1:10" ht="35.25" customHeight="1">
      <c r="A17" s="97" t="s">
        <v>72</v>
      </c>
      <c r="B17" s="110">
        <v>49</v>
      </c>
      <c r="C17" s="110">
        <v>19</v>
      </c>
      <c r="D17" s="110">
        <v>88</v>
      </c>
      <c r="E17" s="110">
        <v>65</v>
      </c>
      <c r="F17" s="110">
        <v>9</v>
      </c>
      <c r="G17" s="110">
        <v>230</v>
      </c>
      <c r="H17" s="110">
        <v>252</v>
      </c>
      <c r="I17" s="98" t="s">
        <v>146</v>
      </c>
    </row>
    <row r="18" spans="1:10" ht="35.25" customHeight="1">
      <c r="A18" s="99" t="s">
        <v>138</v>
      </c>
      <c r="B18" s="110">
        <v>0</v>
      </c>
      <c r="C18" s="113">
        <v>0</v>
      </c>
      <c r="D18" s="113">
        <v>0</v>
      </c>
      <c r="E18" s="113">
        <v>0</v>
      </c>
      <c r="F18" s="113">
        <v>0</v>
      </c>
      <c r="G18" s="113">
        <v>60</v>
      </c>
      <c r="H18" s="110">
        <v>60</v>
      </c>
      <c r="I18" s="98" t="s">
        <v>147</v>
      </c>
    </row>
    <row r="19" spans="1:10" ht="35.25" customHeight="1">
      <c r="A19" s="99" t="s">
        <v>139</v>
      </c>
      <c r="B19" s="115">
        <v>61</v>
      </c>
      <c r="C19" s="115">
        <v>0</v>
      </c>
      <c r="D19" s="115">
        <v>93</v>
      </c>
      <c r="E19" s="115">
        <v>32</v>
      </c>
      <c r="F19" s="115">
        <v>11</v>
      </c>
      <c r="G19" s="115">
        <v>0</v>
      </c>
      <c r="H19" s="115">
        <v>197</v>
      </c>
      <c r="I19" s="98" t="s">
        <v>148</v>
      </c>
    </row>
    <row r="20" spans="1:10" ht="35.25" customHeight="1">
      <c r="A20" s="97" t="s">
        <v>73</v>
      </c>
      <c r="B20" s="110">
        <v>4</v>
      </c>
      <c r="C20" s="110">
        <v>18</v>
      </c>
      <c r="D20" s="110">
        <v>129</v>
      </c>
      <c r="E20" s="110">
        <v>87</v>
      </c>
      <c r="F20" s="110">
        <v>16</v>
      </c>
      <c r="G20" s="110">
        <v>15</v>
      </c>
      <c r="H20" s="110">
        <v>269</v>
      </c>
      <c r="I20" s="98" t="s">
        <v>149</v>
      </c>
    </row>
    <row r="21" spans="1:10" ht="35.25" customHeight="1">
      <c r="A21" s="97" t="s">
        <v>74</v>
      </c>
      <c r="B21" s="110">
        <v>8</v>
      </c>
      <c r="C21" s="110">
        <v>0</v>
      </c>
      <c r="D21" s="110">
        <v>24</v>
      </c>
      <c r="E21" s="110">
        <v>6</v>
      </c>
      <c r="F21" s="110">
        <v>0</v>
      </c>
      <c r="G21" s="110">
        <v>0</v>
      </c>
      <c r="H21" s="110">
        <v>38</v>
      </c>
      <c r="I21" s="98" t="s">
        <v>150</v>
      </c>
    </row>
    <row r="22" spans="1:10" ht="42.75" customHeight="1">
      <c r="A22" s="97" t="s">
        <v>140</v>
      </c>
      <c r="B22" s="110">
        <v>0</v>
      </c>
      <c r="C22" s="110">
        <v>4</v>
      </c>
      <c r="D22" s="110">
        <v>3</v>
      </c>
      <c r="E22" s="110">
        <v>4</v>
      </c>
      <c r="F22" s="110">
        <v>0</v>
      </c>
      <c r="G22" s="110">
        <v>0</v>
      </c>
      <c r="H22" s="110">
        <v>11</v>
      </c>
      <c r="I22" s="101" t="s">
        <v>151</v>
      </c>
    </row>
    <row r="23" spans="1:10" ht="35.25" customHeight="1">
      <c r="A23" s="102" t="s">
        <v>89</v>
      </c>
      <c r="B23" s="116">
        <f t="shared" ref="B23:H23" si="0">SUM(B5:B22)</f>
        <v>442</v>
      </c>
      <c r="C23" s="116">
        <f t="shared" si="0"/>
        <v>2529</v>
      </c>
      <c r="D23" s="116">
        <f t="shared" si="0"/>
        <v>4084</v>
      </c>
      <c r="E23" s="116">
        <f t="shared" si="0"/>
        <v>2387</v>
      </c>
      <c r="F23" s="116">
        <f t="shared" si="0"/>
        <v>901</v>
      </c>
      <c r="G23" s="116">
        <f t="shared" si="0"/>
        <v>488</v>
      </c>
      <c r="H23" s="116">
        <f t="shared" si="0"/>
        <v>10608</v>
      </c>
      <c r="I23" s="223" t="s">
        <v>154</v>
      </c>
    </row>
    <row r="24" spans="1:10" ht="35.25" customHeight="1">
      <c r="A24" s="233"/>
      <c r="B24" s="110" t="s">
        <v>161</v>
      </c>
      <c r="C24" s="110" t="s">
        <v>162</v>
      </c>
      <c r="D24" s="110" t="s">
        <v>163</v>
      </c>
      <c r="E24" s="110" t="s">
        <v>164</v>
      </c>
      <c r="F24" s="110" t="s">
        <v>165</v>
      </c>
      <c r="G24" s="110" t="s">
        <v>166</v>
      </c>
      <c r="H24" s="110" t="s">
        <v>15</v>
      </c>
      <c r="I24" s="224"/>
      <c r="J24" s="237"/>
    </row>
    <row r="25" spans="1:10" ht="35.25" customHeight="1">
      <c r="A25" s="233"/>
      <c r="B25" s="232" t="s">
        <v>21</v>
      </c>
      <c r="C25" s="232"/>
      <c r="D25" s="232"/>
      <c r="E25" s="232"/>
      <c r="F25" s="232"/>
      <c r="G25" s="232"/>
      <c r="H25" s="232"/>
      <c r="I25" s="225"/>
      <c r="J25" s="237"/>
    </row>
    <row r="26" spans="1:10" s="112" customFormat="1" ht="22.5" customHeight="1">
      <c r="A26" s="234" t="s">
        <v>160</v>
      </c>
      <c r="B26" s="234"/>
      <c r="C26" s="234"/>
      <c r="D26" s="234"/>
      <c r="E26" s="234"/>
      <c r="F26" s="234"/>
      <c r="G26" s="234"/>
      <c r="H26" s="234"/>
      <c r="I26" s="235"/>
      <c r="J26" s="234"/>
    </row>
    <row r="27" spans="1:10" s="112" customFormat="1" ht="25.5" customHeight="1">
      <c r="A27" s="236" t="s">
        <v>158</v>
      </c>
      <c r="B27" s="236"/>
      <c r="C27" s="236"/>
      <c r="D27" s="236"/>
      <c r="E27" s="236"/>
      <c r="F27" s="236"/>
      <c r="G27" s="236"/>
      <c r="H27" s="236"/>
      <c r="I27" s="236"/>
      <c r="J27" s="236"/>
    </row>
    <row r="29" spans="1:10" ht="35.25" customHeight="1">
      <c r="A29" s="229" t="s">
        <v>181</v>
      </c>
      <c r="B29" s="229"/>
      <c r="C29" s="229"/>
      <c r="D29" s="229"/>
      <c r="E29" s="229"/>
      <c r="F29" s="229"/>
      <c r="G29" s="229"/>
      <c r="H29" s="229"/>
      <c r="I29" s="229"/>
    </row>
    <row r="30" spans="1:10" ht="35.25" customHeight="1">
      <c r="A30" s="229" t="s">
        <v>182</v>
      </c>
      <c r="B30" s="229"/>
      <c r="C30" s="229"/>
      <c r="D30" s="229"/>
      <c r="E30" s="229"/>
      <c r="F30" s="229"/>
      <c r="G30" s="229"/>
      <c r="H30" s="229"/>
      <c r="I30" s="229"/>
    </row>
    <row r="31" spans="1:10" ht="35.25" customHeight="1">
      <c r="A31" s="104"/>
    </row>
    <row r="32" spans="1:10" ht="35.25" customHeight="1">
      <c r="A32" s="238" t="s">
        <v>153</v>
      </c>
      <c r="B32" s="226" t="s">
        <v>22</v>
      </c>
      <c r="C32" s="227"/>
      <c r="D32" s="227"/>
      <c r="E32" s="227"/>
      <c r="F32" s="227"/>
      <c r="G32" s="227"/>
      <c r="H32" s="228"/>
    </row>
    <row r="33" spans="1:9" ht="35.25" customHeight="1">
      <c r="A33" s="239"/>
      <c r="B33" s="95" t="s">
        <v>178</v>
      </c>
      <c r="C33" s="96" t="s">
        <v>16</v>
      </c>
      <c r="D33" s="96" t="s">
        <v>17</v>
      </c>
      <c r="E33" s="96" t="s">
        <v>85</v>
      </c>
      <c r="F33" s="96" t="s">
        <v>18</v>
      </c>
      <c r="G33" s="96" t="s">
        <v>19</v>
      </c>
      <c r="H33" s="95" t="s">
        <v>20</v>
      </c>
    </row>
    <row r="34" spans="1:9" ht="35.25" customHeight="1">
      <c r="A34" s="97" t="s">
        <v>62</v>
      </c>
      <c r="B34" s="95">
        <v>56</v>
      </c>
      <c r="C34" s="95">
        <v>746</v>
      </c>
      <c r="D34" s="95">
        <v>1991</v>
      </c>
      <c r="E34" s="95">
        <v>1029</v>
      </c>
      <c r="F34" s="95">
        <v>557</v>
      </c>
      <c r="G34" s="95">
        <v>603</v>
      </c>
      <c r="H34" s="95">
        <v>4982</v>
      </c>
      <c r="I34" s="98" t="s">
        <v>98</v>
      </c>
    </row>
    <row r="35" spans="1:9" ht="35.25" customHeight="1">
      <c r="A35" s="97" t="s">
        <v>63</v>
      </c>
      <c r="B35" s="49" t="s">
        <v>167</v>
      </c>
      <c r="C35" s="49" t="s">
        <v>167</v>
      </c>
      <c r="D35" s="49" t="s">
        <v>167</v>
      </c>
      <c r="E35" s="49" t="s">
        <v>167</v>
      </c>
      <c r="F35" s="49" t="s">
        <v>167</v>
      </c>
      <c r="G35" s="49" t="s">
        <v>167</v>
      </c>
      <c r="H35" s="49" t="s">
        <v>167</v>
      </c>
      <c r="I35" s="98" t="s">
        <v>120</v>
      </c>
    </row>
    <row r="36" spans="1:9" ht="35.25" customHeight="1">
      <c r="A36" s="99" t="s">
        <v>64</v>
      </c>
      <c r="B36" s="95">
        <v>3</v>
      </c>
      <c r="C36" s="96">
        <v>0</v>
      </c>
      <c r="D36" s="96">
        <v>14</v>
      </c>
      <c r="E36" s="96">
        <v>6</v>
      </c>
      <c r="F36" s="96">
        <v>1</v>
      </c>
      <c r="G36" s="96">
        <v>0</v>
      </c>
      <c r="H36" s="95">
        <v>24</v>
      </c>
      <c r="I36" s="98" t="s">
        <v>99</v>
      </c>
    </row>
    <row r="37" spans="1:9" ht="35.25" customHeight="1">
      <c r="A37" s="99" t="s">
        <v>65</v>
      </c>
      <c r="B37" s="49" t="s">
        <v>167</v>
      </c>
      <c r="C37" s="49" t="s">
        <v>167</v>
      </c>
      <c r="D37" s="49" t="s">
        <v>167</v>
      </c>
      <c r="E37" s="49" t="s">
        <v>167</v>
      </c>
      <c r="F37" s="49" t="s">
        <v>167</v>
      </c>
      <c r="G37" s="49" t="s">
        <v>167</v>
      </c>
      <c r="H37" s="49" t="s">
        <v>167</v>
      </c>
      <c r="I37" s="98" t="s">
        <v>100</v>
      </c>
    </row>
    <row r="38" spans="1:9" ht="35.25" customHeight="1">
      <c r="A38" s="97" t="s">
        <v>66</v>
      </c>
      <c r="B38" s="95">
        <v>84</v>
      </c>
      <c r="C38" s="95">
        <v>198</v>
      </c>
      <c r="D38" s="95">
        <v>150</v>
      </c>
      <c r="E38" s="95">
        <v>100</v>
      </c>
      <c r="F38" s="95">
        <v>124</v>
      </c>
      <c r="G38" s="95">
        <v>102</v>
      </c>
      <c r="H38" s="95">
        <v>758</v>
      </c>
      <c r="I38" s="98" t="s">
        <v>101</v>
      </c>
    </row>
    <row r="39" spans="1:9" ht="35.25" customHeight="1">
      <c r="A39" s="97" t="s">
        <v>67</v>
      </c>
      <c r="B39" s="95">
        <v>0</v>
      </c>
      <c r="C39" s="95">
        <v>0</v>
      </c>
      <c r="D39" s="95">
        <v>0</v>
      </c>
      <c r="E39" s="95">
        <v>0</v>
      </c>
      <c r="F39" s="95">
        <v>0</v>
      </c>
      <c r="G39" s="95">
        <v>0</v>
      </c>
      <c r="H39" s="95">
        <v>0</v>
      </c>
      <c r="I39" s="98" t="s">
        <v>141</v>
      </c>
    </row>
    <row r="40" spans="1:9" ht="35.25" customHeight="1">
      <c r="A40" s="97" t="s">
        <v>68</v>
      </c>
      <c r="B40" s="95">
        <v>22</v>
      </c>
      <c r="C40" s="96">
        <v>38</v>
      </c>
      <c r="D40" s="96">
        <v>136</v>
      </c>
      <c r="E40" s="96">
        <v>38</v>
      </c>
      <c r="F40" s="96">
        <v>25</v>
      </c>
      <c r="G40" s="96">
        <v>21</v>
      </c>
      <c r="H40" s="95">
        <v>280</v>
      </c>
      <c r="I40" s="98" t="s">
        <v>142</v>
      </c>
    </row>
    <row r="41" spans="1:9" ht="35.25" customHeight="1">
      <c r="A41" s="97" t="s">
        <v>136</v>
      </c>
      <c r="B41" s="49" t="s">
        <v>167</v>
      </c>
      <c r="C41" s="49" t="s">
        <v>167</v>
      </c>
      <c r="D41" s="49" t="s">
        <v>167</v>
      </c>
      <c r="E41" s="49" t="s">
        <v>167</v>
      </c>
      <c r="F41" s="49" t="s">
        <v>167</v>
      </c>
      <c r="G41" s="49" t="s">
        <v>167</v>
      </c>
      <c r="H41" s="49" t="s">
        <v>167</v>
      </c>
      <c r="I41" s="98" t="s">
        <v>143</v>
      </c>
    </row>
    <row r="42" spans="1:9" ht="35.25" customHeight="1">
      <c r="A42" s="97" t="s">
        <v>69</v>
      </c>
      <c r="B42" s="95">
        <v>9</v>
      </c>
      <c r="C42" s="96">
        <v>134</v>
      </c>
      <c r="D42" s="109">
        <v>0</v>
      </c>
      <c r="E42" s="96">
        <v>0</v>
      </c>
      <c r="F42" s="109">
        <v>0</v>
      </c>
      <c r="G42" s="96">
        <v>23</v>
      </c>
      <c r="H42" s="95">
        <v>166</v>
      </c>
      <c r="I42" s="98" t="s">
        <v>69</v>
      </c>
    </row>
    <row r="43" spans="1:9" ht="35.25" customHeight="1">
      <c r="A43" s="97" t="s">
        <v>70</v>
      </c>
      <c r="B43" s="95">
        <v>25</v>
      </c>
      <c r="C43" s="96">
        <v>1200</v>
      </c>
      <c r="D43" s="96">
        <v>0</v>
      </c>
      <c r="E43" s="96">
        <v>0</v>
      </c>
      <c r="F43" s="96">
        <v>0</v>
      </c>
      <c r="G43" s="96">
        <v>18</v>
      </c>
      <c r="H43" s="95">
        <v>1243</v>
      </c>
      <c r="I43" s="98" t="s">
        <v>144</v>
      </c>
    </row>
    <row r="44" spans="1:9" ht="35.25" customHeight="1">
      <c r="A44" s="99" t="s">
        <v>71</v>
      </c>
      <c r="B44" s="95">
        <v>43</v>
      </c>
      <c r="C44" s="95">
        <v>228</v>
      </c>
      <c r="D44" s="95">
        <v>775</v>
      </c>
      <c r="E44" s="95">
        <v>428</v>
      </c>
      <c r="F44" s="95">
        <v>142</v>
      </c>
      <c r="G44" s="95">
        <v>103</v>
      </c>
      <c r="H44" s="95">
        <v>1719</v>
      </c>
      <c r="I44" s="100" t="s">
        <v>145</v>
      </c>
    </row>
    <row r="45" spans="1:9" ht="35.25" customHeight="1">
      <c r="A45" s="97" t="s">
        <v>137</v>
      </c>
      <c r="B45" s="95">
        <v>13</v>
      </c>
      <c r="C45" s="95">
        <v>0</v>
      </c>
      <c r="D45" s="95">
        <v>0</v>
      </c>
      <c r="E45" s="95">
        <v>0</v>
      </c>
      <c r="F45" s="95">
        <v>0</v>
      </c>
      <c r="G45" s="95">
        <v>0</v>
      </c>
      <c r="H45" s="95">
        <v>13</v>
      </c>
      <c r="I45" s="98" t="s">
        <v>122</v>
      </c>
    </row>
    <row r="46" spans="1:9" ht="35.25" customHeight="1">
      <c r="A46" s="97" t="s">
        <v>72</v>
      </c>
      <c r="B46" s="95">
        <v>86</v>
      </c>
      <c r="C46" s="95">
        <v>59</v>
      </c>
      <c r="D46" s="95">
        <v>616</v>
      </c>
      <c r="E46" s="95">
        <v>137</v>
      </c>
      <c r="F46" s="95">
        <v>9</v>
      </c>
      <c r="G46" s="95">
        <v>907</v>
      </c>
      <c r="H46" s="95">
        <v>889</v>
      </c>
      <c r="I46" s="98" t="s">
        <v>146</v>
      </c>
    </row>
    <row r="47" spans="1:9" ht="35.25" customHeight="1">
      <c r="A47" s="99" t="s">
        <v>138</v>
      </c>
      <c r="B47" s="95">
        <v>11</v>
      </c>
      <c r="C47" s="96">
        <v>68</v>
      </c>
      <c r="D47" s="96">
        <v>161</v>
      </c>
      <c r="E47" s="96">
        <v>154</v>
      </c>
      <c r="F47" s="96">
        <v>40</v>
      </c>
      <c r="G47" s="96">
        <v>565</v>
      </c>
      <c r="H47" s="95">
        <v>999</v>
      </c>
      <c r="I47" s="98" t="s">
        <v>147</v>
      </c>
    </row>
    <row r="48" spans="1:9" ht="35.25" customHeight="1">
      <c r="A48" s="99" t="s">
        <v>139</v>
      </c>
      <c r="B48" s="106">
        <v>120</v>
      </c>
      <c r="C48" s="106">
        <v>55</v>
      </c>
      <c r="D48" s="106">
        <v>167</v>
      </c>
      <c r="E48" s="106">
        <v>53</v>
      </c>
      <c r="F48" s="106">
        <v>15</v>
      </c>
      <c r="G48" s="106">
        <v>10</v>
      </c>
      <c r="H48" s="106">
        <v>661</v>
      </c>
      <c r="I48" s="98" t="s">
        <v>148</v>
      </c>
    </row>
    <row r="49" spans="1:10" ht="35.25" customHeight="1">
      <c r="A49" s="97" t="s">
        <v>73</v>
      </c>
      <c r="B49" s="95">
        <v>32</v>
      </c>
      <c r="C49" s="95">
        <v>148</v>
      </c>
      <c r="D49" s="95">
        <v>683</v>
      </c>
      <c r="E49" s="95">
        <v>248</v>
      </c>
      <c r="F49" s="95">
        <v>86</v>
      </c>
      <c r="G49" s="95">
        <v>79</v>
      </c>
      <c r="H49" s="95">
        <v>1276</v>
      </c>
      <c r="I49" s="98" t="s">
        <v>149</v>
      </c>
    </row>
    <row r="50" spans="1:10" ht="35.25" customHeight="1">
      <c r="A50" s="97" t="s">
        <v>74</v>
      </c>
      <c r="B50" s="95">
        <v>12</v>
      </c>
      <c r="C50" s="95">
        <v>0</v>
      </c>
      <c r="D50" s="95">
        <v>26</v>
      </c>
      <c r="E50" s="95">
        <v>6</v>
      </c>
      <c r="F50" s="95">
        <v>0</v>
      </c>
      <c r="G50" s="95">
        <v>0</v>
      </c>
      <c r="H50" s="95">
        <v>44</v>
      </c>
      <c r="I50" s="98" t="s">
        <v>150</v>
      </c>
    </row>
    <row r="51" spans="1:10" ht="48.75" customHeight="1">
      <c r="A51" s="97" t="s">
        <v>140</v>
      </c>
      <c r="B51" s="95">
        <v>59</v>
      </c>
      <c r="C51" s="95">
        <v>692</v>
      </c>
      <c r="D51" s="95">
        <v>3877</v>
      </c>
      <c r="E51" s="95">
        <v>1119</v>
      </c>
      <c r="F51" s="95">
        <v>328</v>
      </c>
      <c r="G51" s="95">
        <v>440</v>
      </c>
      <c r="H51" s="95">
        <v>6515</v>
      </c>
      <c r="I51" s="108" t="s">
        <v>151</v>
      </c>
    </row>
    <row r="52" spans="1:10" ht="35.25" customHeight="1">
      <c r="A52" s="102" t="s">
        <v>89</v>
      </c>
      <c r="B52" s="103">
        <f t="shared" ref="B52:H52" si="1">SUM(B34:B51)</f>
        <v>575</v>
      </c>
      <c r="C52" s="103">
        <f t="shared" si="1"/>
        <v>3566</v>
      </c>
      <c r="D52" s="103">
        <f t="shared" si="1"/>
        <v>8596</v>
      </c>
      <c r="E52" s="103">
        <f t="shared" si="1"/>
        <v>3318</v>
      </c>
      <c r="F52" s="103">
        <f t="shared" si="1"/>
        <v>1327</v>
      </c>
      <c r="G52" s="103">
        <f t="shared" si="1"/>
        <v>2871</v>
      </c>
      <c r="H52" s="103">
        <f t="shared" si="1"/>
        <v>19569</v>
      </c>
      <c r="I52" s="242" t="s">
        <v>154</v>
      </c>
    </row>
    <row r="53" spans="1:10" s="83" customFormat="1" ht="35.25" customHeight="1">
      <c r="A53" s="241"/>
      <c r="B53" s="110" t="s">
        <v>161</v>
      </c>
      <c r="C53" s="110" t="s">
        <v>162</v>
      </c>
      <c r="D53" s="110" t="s">
        <v>163</v>
      </c>
      <c r="E53" s="110" t="s">
        <v>164</v>
      </c>
      <c r="F53" s="110" t="s">
        <v>165</v>
      </c>
      <c r="G53" s="110" t="s">
        <v>166</v>
      </c>
      <c r="H53" s="111" t="s">
        <v>15</v>
      </c>
      <c r="I53" s="243"/>
    </row>
    <row r="54" spans="1:10" ht="35.25" customHeight="1">
      <c r="A54" s="241"/>
      <c r="B54" s="232" t="s">
        <v>23</v>
      </c>
      <c r="C54" s="232"/>
      <c r="D54" s="232"/>
      <c r="E54" s="232"/>
      <c r="F54" s="232"/>
      <c r="G54" s="232"/>
      <c r="H54" s="232"/>
      <c r="I54" s="244"/>
      <c r="J54" s="107"/>
    </row>
    <row r="55" spans="1:10" ht="22.5" customHeight="1">
      <c r="A55" s="234" t="s">
        <v>160</v>
      </c>
      <c r="B55" s="234"/>
      <c r="C55" s="234"/>
      <c r="D55" s="234"/>
      <c r="E55" s="234"/>
      <c r="F55" s="234"/>
      <c r="G55" s="234"/>
      <c r="H55" s="234"/>
      <c r="I55" s="234"/>
      <c r="J55" s="234"/>
    </row>
    <row r="56" spans="1:10" s="112" customFormat="1" ht="18.75" customHeight="1">
      <c r="A56" s="236" t="s">
        <v>158</v>
      </c>
      <c r="B56" s="236"/>
      <c r="C56" s="236"/>
      <c r="D56" s="236"/>
      <c r="E56" s="236"/>
      <c r="F56" s="236"/>
      <c r="G56" s="236"/>
      <c r="H56" s="236"/>
      <c r="I56" s="236"/>
      <c r="J56" s="236"/>
    </row>
  </sheetData>
  <mergeCells count="19">
    <mergeCell ref="A55:J55"/>
    <mergeCell ref="A56:J56"/>
    <mergeCell ref="A53:A54"/>
    <mergeCell ref="B54:H54"/>
    <mergeCell ref="I52:I54"/>
    <mergeCell ref="I23:I25"/>
    <mergeCell ref="B32:H32"/>
    <mergeCell ref="A30:I30"/>
    <mergeCell ref="A1:I1"/>
    <mergeCell ref="A2:I2"/>
    <mergeCell ref="A29:I29"/>
    <mergeCell ref="B25:H25"/>
    <mergeCell ref="A24:A25"/>
    <mergeCell ref="A26:J26"/>
    <mergeCell ref="A27:J27"/>
    <mergeCell ref="J24:J25"/>
    <mergeCell ref="A32:A33"/>
    <mergeCell ref="B3:H3"/>
    <mergeCell ref="A3:A4"/>
  </mergeCells>
  <pageMargins left="0.7" right="0.7" top="0.75" bottom="0.75" header="0.3" footer="0.3"/>
  <pageSetup scale="62" orientation="portrait" r:id="rId1"/>
  <rowBreaks count="1" manualBreakCount="1">
    <brk id="28" max="16383" man="1"/>
  </rowBreaks>
  <colBreaks count="1" manualBreakCount="1">
    <brk id="9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P55"/>
  <sheetViews>
    <sheetView view="pageBreakPreview" zoomScale="60" zoomScaleNormal="115" workbookViewId="0">
      <selection activeCell="J68" sqref="J68"/>
    </sheetView>
  </sheetViews>
  <sheetFormatPr defaultRowHeight="15"/>
  <cols>
    <col min="1" max="1" width="18.140625" style="2" customWidth="1"/>
    <col min="2" max="2" width="9.140625" style="9"/>
    <col min="3" max="3" width="6.5703125" style="9" customWidth="1"/>
    <col min="4" max="5" width="6" style="9" customWidth="1"/>
    <col min="6" max="6" width="5.28515625" style="9" customWidth="1"/>
    <col min="7" max="7" width="6.140625" style="9" customWidth="1"/>
    <col min="8" max="8" width="5.85546875" style="9" customWidth="1"/>
    <col min="9" max="9" width="6.28515625" style="9" customWidth="1"/>
    <col min="10" max="10" width="5.42578125" style="9" customWidth="1"/>
    <col min="11" max="11" width="6.140625" style="9" customWidth="1"/>
    <col min="12" max="12" width="5.42578125" style="9" customWidth="1"/>
    <col min="13" max="13" width="6" style="9" customWidth="1"/>
    <col min="14" max="14" width="5.5703125" style="9" customWidth="1"/>
    <col min="15" max="15" width="17.7109375" style="9" customWidth="1"/>
    <col min="16" max="16" width="16.85546875" customWidth="1"/>
  </cols>
  <sheetData>
    <row r="1" spans="1:16" ht="15.75">
      <c r="A1" s="245" t="s">
        <v>184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245"/>
    </row>
    <row r="2" spans="1:16" ht="15.75">
      <c r="A2" s="246" t="s">
        <v>185</v>
      </c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</row>
    <row r="3" spans="1:16">
      <c r="A3" s="255" t="s">
        <v>153</v>
      </c>
      <c r="B3" s="251" t="s">
        <v>24</v>
      </c>
      <c r="C3" s="251"/>
      <c r="D3" s="251"/>
      <c r="E3" s="251"/>
      <c r="F3" s="251"/>
      <c r="G3" s="251"/>
      <c r="H3" s="251"/>
      <c r="I3" s="251"/>
      <c r="J3" s="251"/>
      <c r="K3" s="251"/>
      <c r="L3" s="251"/>
      <c r="M3" s="251"/>
      <c r="N3" s="251"/>
      <c r="O3" s="252" t="s">
        <v>154</v>
      </c>
    </row>
    <row r="4" spans="1:16">
      <c r="A4" s="255"/>
      <c r="B4" s="125" t="s">
        <v>25</v>
      </c>
      <c r="C4" s="125" t="s">
        <v>26</v>
      </c>
      <c r="D4" s="125" t="s">
        <v>27</v>
      </c>
      <c r="E4" s="125" t="s">
        <v>86</v>
      </c>
      <c r="F4" s="125" t="s">
        <v>28</v>
      </c>
      <c r="G4" s="125" t="s">
        <v>29</v>
      </c>
      <c r="H4" s="125" t="s">
        <v>30</v>
      </c>
      <c r="I4" s="125" t="s">
        <v>31</v>
      </c>
      <c r="J4" s="125" t="s">
        <v>32</v>
      </c>
      <c r="K4" s="125" t="s">
        <v>87</v>
      </c>
      <c r="L4" s="125" t="s">
        <v>33</v>
      </c>
      <c r="M4" s="125" t="s">
        <v>96</v>
      </c>
      <c r="N4" s="125" t="s">
        <v>34</v>
      </c>
      <c r="O4" s="252"/>
    </row>
    <row r="5" spans="1:16">
      <c r="A5" s="8" t="s">
        <v>62</v>
      </c>
      <c r="B5" s="125">
        <v>101</v>
      </c>
      <c r="C5" s="125" t="s">
        <v>102</v>
      </c>
      <c r="D5" s="125">
        <v>45</v>
      </c>
      <c r="E5" s="125">
        <v>1027</v>
      </c>
      <c r="F5" s="125">
        <v>7</v>
      </c>
      <c r="G5" s="125">
        <v>47</v>
      </c>
      <c r="H5" s="125">
        <v>489</v>
      </c>
      <c r="I5" s="125">
        <v>221</v>
      </c>
      <c r="J5" s="125">
        <v>0</v>
      </c>
      <c r="K5" s="125">
        <v>0</v>
      </c>
      <c r="L5" s="125">
        <v>0</v>
      </c>
      <c r="M5" s="125">
        <v>0</v>
      </c>
      <c r="N5" s="125">
        <v>0</v>
      </c>
      <c r="O5" s="117" t="s">
        <v>98</v>
      </c>
    </row>
    <row r="6" spans="1:16">
      <c r="A6" s="8" t="s">
        <v>63</v>
      </c>
      <c r="B6" s="125">
        <v>31</v>
      </c>
      <c r="C6" s="125">
        <v>4</v>
      </c>
      <c r="D6" s="125">
        <v>27</v>
      </c>
      <c r="E6" s="125">
        <v>151</v>
      </c>
      <c r="F6" s="125">
        <v>0</v>
      </c>
      <c r="G6" s="125">
        <v>57</v>
      </c>
      <c r="H6" s="125">
        <v>63</v>
      </c>
      <c r="I6" s="125">
        <v>20</v>
      </c>
      <c r="J6" s="125">
        <v>0</v>
      </c>
      <c r="K6" s="125">
        <v>0</v>
      </c>
      <c r="L6" s="125">
        <v>0</v>
      </c>
      <c r="M6" s="125">
        <v>0</v>
      </c>
      <c r="N6" s="125">
        <v>0</v>
      </c>
      <c r="O6" s="118" t="s">
        <v>120</v>
      </c>
    </row>
    <row r="7" spans="1:16">
      <c r="A7" s="120" t="s">
        <v>64</v>
      </c>
      <c r="B7" s="125">
        <v>2</v>
      </c>
      <c r="C7" s="125">
        <v>0</v>
      </c>
      <c r="D7" s="125">
        <v>0</v>
      </c>
      <c r="E7" s="125">
        <v>11</v>
      </c>
      <c r="F7" s="125">
        <v>3</v>
      </c>
      <c r="G7" s="125">
        <v>3</v>
      </c>
      <c r="H7" s="125">
        <v>0</v>
      </c>
      <c r="I7" s="125">
        <v>0</v>
      </c>
      <c r="J7" s="125">
        <v>0</v>
      </c>
      <c r="K7" s="125">
        <v>0</v>
      </c>
      <c r="L7" s="125">
        <v>0</v>
      </c>
      <c r="M7" s="125">
        <v>0</v>
      </c>
      <c r="N7" s="125">
        <v>0</v>
      </c>
      <c r="O7" s="117" t="s">
        <v>99</v>
      </c>
    </row>
    <row r="8" spans="1:16">
      <c r="A8" s="120" t="s">
        <v>65</v>
      </c>
      <c r="B8" s="125" t="s">
        <v>167</v>
      </c>
      <c r="C8" s="125" t="s">
        <v>167</v>
      </c>
      <c r="D8" s="125" t="s">
        <v>167</v>
      </c>
      <c r="E8" s="125" t="s">
        <v>167</v>
      </c>
      <c r="F8" s="125" t="s">
        <v>167</v>
      </c>
      <c r="G8" s="125" t="s">
        <v>167</v>
      </c>
      <c r="H8" s="125" t="s">
        <v>167</v>
      </c>
      <c r="I8" s="125" t="s">
        <v>167</v>
      </c>
      <c r="J8" s="125" t="s">
        <v>167</v>
      </c>
      <c r="K8" s="125" t="s">
        <v>167</v>
      </c>
      <c r="L8" s="125" t="s">
        <v>167</v>
      </c>
      <c r="M8" s="125" t="s">
        <v>167</v>
      </c>
      <c r="N8" s="125" t="s">
        <v>167</v>
      </c>
      <c r="O8" s="117" t="s">
        <v>100</v>
      </c>
    </row>
    <row r="9" spans="1:16">
      <c r="A9" s="8" t="s">
        <v>66</v>
      </c>
      <c r="B9" s="125">
        <v>110</v>
      </c>
      <c r="C9" s="125">
        <v>80</v>
      </c>
      <c r="D9" s="125">
        <v>36</v>
      </c>
      <c r="E9" s="125">
        <v>538</v>
      </c>
      <c r="F9" s="125">
        <v>122</v>
      </c>
      <c r="G9" s="125">
        <v>314</v>
      </c>
      <c r="H9" s="125">
        <v>774</v>
      </c>
      <c r="I9" s="125">
        <v>24</v>
      </c>
      <c r="J9" s="125">
        <v>0</v>
      </c>
      <c r="K9" s="125">
        <v>0</v>
      </c>
      <c r="L9" s="125">
        <v>0</v>
      </c>
      <c r="M9" s="125">
        <v>60</v>
      </c>
      <c r="N9" s="125">
        <v>0</v>
      </c>
      <c r="O9" s="117" t="s">
        <v>101</v>
      </c>
    </row>
    <row r="10" spans="1:16" ht="19.5" customHeight="1">
      <c r="A10" s="8" t="s">
        <v>67</v>
      </c>
      <c r="B10" s="125">
        <v>13</v>
      </c>
      <c r="C10" s="125">
        <v>39</v>
      </c>
      <c r="D10" s="125">
        <v>7</v>
      </c>
      <c r="E10" s="125">
        <v>112</v>
      </c>
      <c r="F10" s="125"/>
      <c r="G10" s="125">
        <v>151</v>
      </c>
      <c r="H10" s="125">
        <v>0</v>
      </c>
      <c r="I10" s="125">
        <v>0</v>
      </c>
      <c r="J10" s="125">
        <v>0</v>
      </c>
      <c r="K10" s="125">
        <v>0</v>
      </c>
      <c r="L10" s="125">
        <v>0</v>
      </c>
      <c r="M10" s="125">
        <v>0</v>
      </c>
      <c r="N10" s="125">
        <v>0</v>
      </c>
      <c r="O10" s="117" t="s">
        <v>141</v>
      </c>
    </row>
    <row r="11" spans="1:16" ht="19.5" customHeight="1">
      <c r="A11" s="8" t="s">
        <v>68</v>
      </c>
      <c r="B11" s="125">
        <v>99</v>
      </c>
      <c r="C11" s="125">
        <v>0</v>
      </c>
      <c r="D11" s="125">
        <v>22</v>
      </c>
      <c r="E11" s="125">
        <v>167</v>
      </c>
      <c r="F11" s="125">
        <v>0</v>
      </c>
      <c r="G11" s="125">
        <v>100</v>
      </c>
      <c r="H11" s="125">
        <v>23</v>
      </c>
      <c r="I11" s="125">
        <v>14</v>
      </c>
      <c r="J11" s="125">
        <v>0</v>
      </c>
      <c r="K11" s="125">
        <v>0</v>
      </c>
      <c r="L11" s="125">
        <v>0</v>
      </c>
      <c r="M11" s="125">
        <v>0</v>
      </c>
      <c r="N11" s="125"/>
      <c r="O11" s="117" t="s">
        <v>142</v>
      </c>
    </row>
    <row r="12" spans="1:16" ht="19.5" customHeight="1">
      <c r="A12" s="8" t="s">
        <v>136</v>
      </c>
      <c r="B12" s="125">
        <v>95</v>
      </c>
      <c r="C12" s="125">
        <v>0</v>
      </c>
      <c r="D12" s="125">
        <v>0</v>
      </c>
      <c r="E12" s="125">
        <v>376</v>
      </c>
      <c r="F12" s="125">
        <v>0</v>
      </c>
      <c r="G12" s="125">
        <v>438</v>
      </c>
      <c r="H12" s="125">
        <v>330</v>
      </c>
      <c r="I12" s="125">
        <v>0</v>
      </c>
      <c r="J12" s="125">
        <v>0</v>
      </c>
      <c r="K12" s="125">
        <v>0</v>
      </c>
      <c r="L12" s="125">
        <v>0</v>
      </c>
      <c r="M12" s="125">
        <v>0</v>
      </c>
      <c r="N12" s="125">
        <v>0</v>
      </c>
      <c r="O12" s="117" t="s">
        <v>143</v>
      </c>
    </row>
    <row r="13" spans="1:16" ht="18.75" customHeight="1">
      <c r="A13" s="8" t="s">
        <v>69</v>
      </c>
      <c r="B13" s="125">
        <v>106</v>
      </c>
      <c r="C13" s="125">
        <v>4</v>
      </c>
      <c r="D13" s="125">
        <v>30</v>
      </c>
      <c r="E13" s="125">
        <v>95</v>
      </c>
      <c r="F13" s="125">
        <v>16</v>
      </c>
      <c r="G13" s="125">
        <v>37</v>
      </c>
      <c r="H13" s="125">
        <v>754</v>
      </c>
      <c r="I13" s="125">
        <v>193</v>
      </c>
      <c r="J13" s="125">
        <v>0</v>
      </c>
      <c r="K13" s="125">
        <v>0</v>
      </c>
      <c r="L13" s="125">
        <v>0</v>
      </c>
      <c r="M13" s="125"/>
      <c r="N13" s="125"/>
      <c r="O13" s="117" t="s">
        <v>69</v>
      </c>
    </row>
    <row r="14" spans="1:16" ht="19.5" customHeight="1">
      <c r="A14" s="8" t="s">
        <v>70</v>
      </c>
      <c r="B14" s="125">
        <v>2121</v>
      </c>
      <c r="C14" s="125">
        <v>144</v>
      </c>
      <c r="D14" s="125">
        <v>1054</v>
      </c>
      <c r="E14" s="125">
        <v>3772</v>
      </c>
      <c r="F14" s="125">
        <v>0</v>
      </c>
      <c r="G14" s="125">
        <v>566</v>
      </c>
      <c r="H14" s="125">
        <v>290</v>
      </c>
      <c r="I14" s="125">
        <v>345</v>
      </c>
      <c r="J14" s="125">
        <v>0</v>
      </c>
      <c r="K14" s="125">
        <v>0</v>
      </c>
      <c r="L14" s="125">
        <v>0</v>
      </c>
      <c r="M14" s="125">
        <v>0</v>
      </c>
      <c r="N14" s="125">
        <v>0</v>
      </c>
      <c r="O14" s="117" t="s">
        <v>144</v>
      </c>
    </row>
    <row r="15" spans="1:16" ht="15.75" customHeight="1">
      <c r="A15" s="120" t="s">
        <v>71</v>
      </c>
      <c r="B15" s="125">
        <v>221</v>
      </c>
      <c r="C15" s="125">
        <v>0</v>
      </c>
      <c r="D15" s="125">
        <v>11</v>
      </c>
      <c r="E15" s="125">
        <v>371</v>
      </c>
      <c r="F15" s="125">
        <v>0</v>
      </c>
      <c r="G15" s="125">
        <v>101</v>
      </c>
      <c r="H15" s="125">
        <v>122</v>
      </c>
      <c r="I15" s="125">
        <v>79</v>
      </c>
      <c r="J15" s="125">
        <v>0</v>
      </c>
      <c r="K15" s="125">
        <v>0</v>
      </c>
      <c r="L15" s="125">
        <v>0</v>
      </c>
      <c r="M15" s="125">
        <v>0</v>
      </c>
      <c r="N15" s="125">
        <v>0</v>
      </c>
      <c r="O15" s="117" t="s">
        <v>145</v>
      </c>
      <c r="P15" s="1"/>
    </row>
    <row r="16" spans="1:16" ht="19.5" customHeight="1">
      <c r="A16" s="121" t="s">
        <v>137</v>
      </c>
      <c r="B16" s="125">
        <v>0</v>
      </c>
      <c r="C16" s="125">
        <v>0</v>
      </c>
      <c r="D16" s="125">
        <v>0</v>
      </c>
      <c r="E16" s="125">
        <v>4</v>
      </c>
      <c r="F16" s="125">
        <v>0</v>
      </c>
      <c r="G16" s="125">
        <v>4</v>
      </c>
      <c r="H16" s="125">
        <v>2</v>
      </c>
      <c r="I16" s="125">
        <v>0</v>
      </c>
      <c r="J16" s="125">
        <v>0</v>
      </c>
      <c r="K16" s="125">
        <v>0</v>
      </c>
      <c r="L16" s="125">
        <v>0</v>
      </c>
      <c r="M16" s="125">
        <v>0</v>
      </c>
      <c r="N16" s="125">
        <v>0</v>
      </c>
      <c r="O16" s="117" t="s">
        <v>122</v>
      </c>
    </row>
    <row r="17" spans="1:16">
      <c r="A17" s="8" t="s">
        <v>72</v>
      </c>
      <c r="B17" s="130">
        <v>44</v>
      </c>
      <c r="C17" s="130">
        <v>52</v>
      </c>
      <c r="D17" s="130">
        <v>41</v>
      </c>
      <c r="E17" s="130">
        <v>41</v>
      </c>
      <c r="F17" s="130">
        <v>15</v>
      </c>
      <c r="G17" s="130">
        <v>349</v>
      </c>
      <c r="H17" s="130">
        <v>145</v>
      </c>
      <c r="I17" s="130">
        <v>72</v>
      </c>
      <c r="J17" s="130">
        <v>7</v>
      </c>
      <c r="K17" s="130">
        <v>20</v>
      </c>
      <c r="L17" s="130">
        <v>21</v>
      </c>
      <c r="M17" s="130">
        <v>22</v>
      </c>
      <c r="N17" s="130">
        <v>740</v>
      </c>
      <c r="O17" s="117" t="s">
        <v>146</v>
      </c>
    </row>
    <row r="18" spans="1:16" ht="26.25">
      <c r="A18" s="120" t="s">
        <v>138</v>
      </c>
      <c r="B18" s="125">
        <v>0</v>
      </c>
      <c r="C18" s="125">
        <v>0</v>
      </c>
      <c r="D18" s="125">
        <v>0</v>
      </c>
      <c r="E18" s="125">
        <v>205</v>
      </c>
      <c r="F18" s="125">
        <v>0</v>
      </c>
      <c r="G18" s="125">
        <v>49</v>
      </c>
      <c r="H18" s="125">
        <v>574</v>
      </c>
      <c r="I18" s="125">
        <v>15</v>
      </c>
      <c r="J18" s="125">
        <v>0</v>
      </c>
      <c r="K18" s="125">
        <v>0</v>
      </c>
      <c r="L18" s="125">
        <v>0</v>
      </c>
      <c r="M18" s="125">
        <v>0</v>
      </c>
      <c r="N18" s="125">
        <v>0</v>
      </c>
      <c r="O18" s="117" t="s">
        <v>147</v>
      </c>
    </row>
    <row r="19" spans="1:16">
      <c r="A19" s="120" t="s">
        <v>139</v>
      </c>
      <c r="B19" s="125">
        <v>6</v>
      </c>
      <c r="C19" s="125">
        <v>0</v>
      </c>
      <c r="D19" s="125">
        <v>2</v>
      </c>
      <c r="E19" s="125">
        <v>59</v>
      </c>
      <c r="F19" s="125">
        <v>0</v>
      </c>
      <c r="G19" s="125">
        <v>5</v>
      </c>
      <c r="H19" s="125">
        <v>15</v>
      </c>
      <c r="I19" s="125">
        <v>4</v>
      </c>
      <c r="J19" s="125">
        <v>0</v>
      </c>
      <c r="K19" s="125">
        <v>0</v>
      </c>
      <c r="L19" s="125">
        <v>0</v>
      </c>
      <c r="M19" s="125">
        <v>0</v>
      </c>
      <c r="N19" s="125">
        <v>0</v>
      </c>
      <c r="O19" s="117" t="s">
        <v>148</v>
      </c>
    </row>
    <row r="20" spans="1:16" ht="17.25" customHeight="1">
      <c r="A20" s="8" t="s">
        <v>73</v>
      </c>
      <c r="B20" s="125">
        <v>70</v>
      </c>
      <c r="C20" s="125">
        <v>0</v>
      </c>
      <c r="D20" s="125">
        <v>18</v>
      </c>
      <c r="E20" s="125">
        <v>1876</v>
      </c>
      <c r="F20" s="125">
        <v>135</v>
      </c>
      <c r="G20" s="125">
        <v>139</v>
      </c>
      <c r="H20" s="125">
        <v>919</v>
      </c>
      <c r="I20" s="125">
        <v>1093</v>
      </c>
      <c r="J20" s="125">
        <v>0</v>
      </c>
      <c r="K20" s="125">
        <v>0</v>
      </c>
      <c r="L20" s="125">
        <v>0</v>
      </c>
      <c r="M20" s="125">
        <v>0</v>
      </c>
      <c r="N20" s="125">
        <v>0</v>
      </c>
      <c r="O20" s="117" t="s">
        <v>149</v>
      </c>
    </row>
    <row r="21" spans="1:16" ht="17.25" customHeight="1">
      <c r="A21" s="8" t="s">
        <v>74</v>
      </c>
      <c r="B21" s="125">
        <v>6</v>
      </c>
      <c r="C21" s="125">
        <v>0</v>
      </c>
      <c r="D21" s="125">
        <v>0</v>
      </c>
      <c r="E21" s="125">
        <v>21</v>
      </c>
      <c r="F21" s="125">
        <v>1</v>
      </c>
      <c r="G21" s="125">
        <v>0</v>
      </c>
      <c r="H21" s="125">
        <v>0</v>
      </c>
      <c r="I21" s="125">
        <v>7</v>
      </c>
      <c r="J21" s="125">
        <v>0</v>
      </c>
      <c r="K21" s="125">
        <v>0</v>
      </c>
      <c r="L21" s="125">
        <v>0</v>
      </c>
      <c r="M21" s="125">
        <v>0</v>
      </c>
      <c r="N21" s="125">
        <v>0</v>
      </c>
      <c r="O21" s="117" t="s">
        <v>150</v>
      </c>
    </row>
    <row r="22" spans="1:16" ht="17.25" customHeight="1">
      <c r="A22" s="8" t="s">
        <v>140</v>
      </c>
      <c r="B22" s="125">
        <v>453</v>
      </c>
      <c r="C22" s="125">
        <v>1845</v>
      </c>
      <c r="D22" s="125">
        <v>5597</v>
      </c>
      <c r="E22" s="125">
        <v>10218</v>
      </c>
      <c r="F22" s="125">
        <v>1038</v>
      </c>
      <c r="G22" s="125">
        <v>911</v>
      </c>
      <c r="H22" s="125">
        <v>1330</v>
      </c>
      <c r="I22" s="125">
        <v>2064</v>
      </c>
      <c r="J22" s="125">
        <v>0</v>
      </c>
      <c r="K22" s="125">
        <v>20</v>
      </c>
      <c r="L22" s="125">
        <v>18</v>
      </c>
      <c r="M22" s="125">
        <v>22</v>
      </c>
      <c r="N22" s="125">
        <v>8461</v>
      </c>
      <c r="O22" s="119" t="s">
        <v>151</v>
      </c>
    </row>
    <row r="23" spans="1:16" ht="19.5" customHeight="1">
      <c r="A23" s="122" t="s">
        <v>89</v>
      </c>
      <c r="B23" s="131">
        <f t="shared" ref="B23:N23" si="0">SUM(B5:B22)</f>
        <v>3478</v>
      </c>
      <c r="C23" s="131">
        <f t="shared" si="0"/>
        <v>2168</v>
      </c>
      <c r="D23" s="131">
        <f t="shared" si="0"/>
        <v>6890</v>
      </c>
      <c r="E23" s="131">
        <f t="shared" si="0"/>
        <v>19044</v>
      </c>
      <c r="F23" s="131">
        <f t="shared" si="0"/>
        <v>1337</v>
      </c>
      <c r="G23" s="131">
        <f t="shared" si="0"/>
        <v>3271</v>
      </c>
      <c r="H23" s="131">
        <f t="shared" si="0"/>
        <v>5830</v>
      </c>
      <c r="I23" s="131">
        <f t="shared" si="0"/>
        <v>4151</v>
      </c>
      <c r="J23" s="131">
        <f t="shared" si="0"/>
        <v>7</v>
      </c>
      <c r="K23" s="131">
        <f t="shared" si="0"/>
        <v>40</v>
      </c>
      <c r="L23" s="131">
        <f t="shared" si="0"/>
        <v>39</v>
      </c>
      <c r="M23" s="131">
        <f t="shared" si="0"/>
        <v>104</v>
      </c>
      <c r="N23" s="131">
        <f t="shared" si="0"/>
        <v>9201</v>
      </c>
      <c r="O23" s="122" t="s">
        <v>15</v>
      </c>
    </row>
    <row r="24" spans="1:16">
      <c r="A24" s="252"/>
      <c r="B24" s="125" t="s">
        <v>126</v>
      </c>
      <c r="C24" s="125" t="s">
        <v>127</v>
      </c>
      <c r="D24" s="125" t="s">
        <v>27</v>
      </c>
      <c r="E24" s="125" t="s">
        <v>86</v>
      </c>
      <c r="F24" s="125" t="s">
        <v>128</v>
      </c>
      <c r="G24" s="125" t="s">
        <v>129</v>
      </c>
      <c r="H24" s="125" t="s">
        <v>130</v>
      </c>
      <c r="I24" s="125" t="s">
        <v>131</v>
      </c>
      <c r="J24" s="125" t="s">
        <v>132</v>
      </c>
      <c r="K24" s="125" t="s">
        <v>87</v>
      </c>
      <c r="L24" s="125" t="s">
        <v>133</v>
      </c>
      <c r="M24" s="125" t="s">
        <v>96</v>
      </c>
      <c r="N24" s="125" t="s">
        <v>134</v>
      </c>
      <c r="O24" s="256"/>
    </row>
    <row r="25" spans="1:16">
      <c r="A25" s="252"/>
      <c r="B25" s="251" t="s">
        <v>35</v>
      </c>
      <c r="C25" s="251"/>
      <c r="D25" s="251"/>
      <c r="E25" s="251"/>
      <c r="F25" s="251"/>
      <c r="G25" s="251"/>
      <c r="H25" s="251"/>
      <c r="I25" s="251"/>
      <c r="J25" s="251"/>
      <c r="K25" s="251"/>
      <c r="L25" s="251"/>
      <c r="M25" s="251"/>
      <c r="N25" s="251"/>
      <c r="O25" s="256"/>
    </row>
    <row r="26" spans="1:16" s="133" customFormat="1">
      <c r="A26" s="248" t="s">
        <v>160</v>
      </c>
      <c r="B26" s="248"/>
      <c r="C26" s="248"/>
      <c r="D26" s="248"/>
      <c r="E26" s="248"/>
      <c r="F26" s="248"/>
      <c r="G26" s="248"/>
      <c r="H26" s="248"/>
      <c r="I26" s="248"/>
      <c r="J26" s="248"/>
      <c r="K26" s="134"/>
      <c r="L26" s="134"/>
      <c r="M26" s="134"/>
      <c r="N26" s="134"/>
      <c r="O26" s="134"/>
    </row>
    <row r="27" spans="1:16">
      <c r="A27" s="249" t="s">
        <v>158</v>
      </c>
      <c r="B27" s="249"/>
      <c r="C27" s="249"/>
      <c r="D27" s="249"/>
      <c r="E27" s="249"/>
      <c r="F27" s="249"/>
      <c r="G27" s="249"/>
      <c r="H27" s="249"/>
      <c r="I27" s="249"/>
      <c r="J27" s="249"/>
      <c r="P27" s="1"/>
    </row>
    <row r="29" spans="1:16" ht="15.75">
      <c r="A29" s="247" t="s">
        <v>186</v>
      </c>
      <c r="B29" s="247"/>
      <c r="C29" s="247"/>
      <c r="D29" s="247"/>
      <c r="E29" s="247"/>
      <c r="F29" s="247"/>
      <c r="G29" s="247"/>
      <c r="H29" s="247"/>
      <c r="I29" s="247"/>
      <c r="J29" s="247"/>
      <c r="K29" s="247"/>
      <c r="L29" s="247"/>
      <c r="M29" s="247"/>
      <c r="N29" s="247"/>
      <c r="O29" s="247"/>
      <c r="P29" s="247"/>
    </row>
    <row r="30" spans="1:16" ht="15.75">
      <c r="A30" s="257" t="s">
        <v>187</v>
      </c>
      <c r="B30" s="257"/>
      <c r="C30" s="257"/>
      <c r="D30" s="257"/>
      <c r="E30" s="257"/>
      <c r="F30" s="257"/>
      <c r="G30" s="257"/>
      <c r="H30" s="257"/>
      <c r="I30" s="257"/>
      <c r="J30" s="257"/>
      <c r="K30" s="257"/>
      <c r="L30" s="257"/>
      <c r="M30" s="257"/>
      <c r="N30" s="257"/>
      <c r="O30" s="257"/>
      <c r="P30" s="257"/>
    </row>
    <row r="31" spans="1:16">
      <c r="A31" s="250" t="s">
        <v>153</v>
      </c>
      <c r="B31" s="251" t="s">
        <v>36</v>
      </c>
      <c r="C31" s="251"/>
      <c r="D31" s="251"/>
      <c r="E31" s="251"/>
      <c r="F31" s="251"/>
      <c r="G31" s="251"/>
      <c r="H31" s="251"/>
      <c r="I31" s="251"/>
      <c r="J31" s="251"/>
      <c r="K31" s="251"/>
      <c r="L31" s="251"/>
      <c r="M31" s="251"/>
      <c r="N31" s="251"/>
      <c r="O31" s="252" t="s">
        <v>97</v>
      </c>
      <c r="P31" s="252" t="s">
        <v>154</v>
      </c>
    </row>
    <row r="32" spans="1:16">
      <c r="A32" s="250"/>
      <c r="B32" s="125" t="s">
        <v>25</v>
      </c>
      <c r="C32" s="125" t="s">
        <v>26</v>
      </c>
      <c r="D32" s="125" t="s">
        <v>27</v>
      </c>
      <c r="E32" s="125" t="s">
        <v>86</v>
      </c>
      <c r="F32" s="125" t="s">
        <v>28</v>
      </c>
      <c r="G32" s="125" t="s">
        <v>29</v>
      </c>
      <c r="H32" s="125" t="s">
        <v>30</v>
      </c>
      <c r="I32" s="125" t="s">
        <v>31</v>
      </c>
      <c r="J32" s="125" t="s">
        <v>32</v>
      </c>
      <c r="K32" s="125" t="s">
        <v>87</v>
      </c>
      <c r="L32" s="125" t="s">
        <v>33</v>
      </c>
      <c r="M32" s="125" t="s">
        <v>96</v>
      </c>
      <c r="N32" s="125" t="s">
        <v>34</v>
      </c>
      <c r="O32" s="252"/>
      <c r="P32" s="252"/>
    </row>
    <row r="33" spans="1:16">
      <c r="A33" s="8" t="s">
        <v>62</v>
      </c>
      <c r="B33" s="125">
        <v>19</v>
      </c>
      <c r="C33" s="125">
        <v>1</v>
      </c>
      <c r="D33" s="125">
        <v>30</v>
      </c>
      <c r="E33" s="125">
        <v>314</v>
      </c>
      <c r="F33" s="125">
        <v>10</v>
      </c>
      <c r="G33" s="125">
        <v>60</v>
      </c>
      <c r="H33" s="125">
        <v>147</v>
      </c>
      <c r="I33" s="125">
        <v>117</v>
      </c>
      <c r="J33" s="125">
        <v>0</v>
      </c>
      <c r="K33" s="125">
        <v>0</v>
      </c>
      <c r="L33" s="125">
        <v>0</v>
      </c>
      <c r="M33" s="125">
        <v>0</v>
      </c>
      <c r="N33" s="125">
        <v>0</v>
      </c>
      <c r="O33" s="125">
        <v>0</v>
      </c>
      <c r="P33" s="117" t="s">
        <v>98</v>
      </c>
    </row>
    <row r="34" spans="1:16">
      <c r="A34" s="8" t="s">
        <v>63</v>
      </c>
      <c r="B34" s="125"/>
      <c r="C34" s="125" t="s">
        <v>114</v>
      </c>
      <c r="D34" s="125" t="s">
        <v>115</v>
      </c>
      <c r="E34" s="125" t="s">
        <v>116</v>
      </c>
      <c r="F34" s="125" t="s">
        <v>117</v>
      </c>
      <c r="G34" s="125" t="s">
        <v>118</v>
      </c>
      <c r="H34" s="125" t="s">
        <v>119</v>
      </c>
      <c r="I34" s="125">
        <v>20</v>
      </c>
      <c r="J34" s="125">
        <v>0</v>
      </c>
      <c r="K34" s="125">
        <v>0</v>
      </c>
      <c r="L34" s="125">
        <v>0</v>
      </c>
      <c r="M34" s="125">
        <v>0</v>
      </c>
      <c r="N34" s="125">
        <v>0</v>
      </c>
      <c r="O34" s="126">
        <v>0</v>
      </c>
      <c r="P34" s="118" t="s">
        <v>120</v>
      </c>
    </row>
    <row r="35" spans="1:16">
      <c r="A35" s="120" t="s">
        <v>64</v>
      </c>
      <c r="B35" s="127">
        <v>2</v>
      </c>
      <c r="C35" s="127">
        <v>0</v>
      </c>
      <c r="D35" s="127">
        <v>0</v>
      </c>
      <c r="E35" s="127">
        <v>11</v>
      </c>
      <c r="F35" s="127">
        <v>3</v>
      </c>
      <c r="G35" s="127">
        <v>3</v>
      </c>
      <c r="H35" s="127">
        <v>1</v>
      </c>
      <c r="I35" s="128">
        <v>0</v>
      </c>
      <c r="J35" s="128">
        <v>0</v>
      </c>
      <c r="K35" s="128">
        <v>0</v>
      </c>
      <c r="L35" s="128">
        <v>0</v>
      </c>
      <c r="M35" s="128">
        <v>0</v>
      </c>
      <c r="N35" s="128">
        <v>0</v>
      </c>
      <c r="O35" s="126">
        <v>0</v>
      </c>
      <c r="P35" s="117" t="s">
        <v>99</v>
      </c>
    </row>
    <row r="36" spans="1:16">
      <c r="A36" s="120" t="s">
        <v>65</v>
      </c>
      <c r="B36" s="129" t="s">
        <v>167</v>
      </c>
      <c r="C36" s="129" t="s">
        <v>167</v>
      </c>
      <c r="D36" s="129" t="s">
        <v>167</v>
      </c>
      <c r="E36" s="129" t="s">
        <v>167</v>
      </c>
      <c r="F36" s="129" t="s">
        <v>167</v>
      </c>
      <c r="G36" s="129" t="s">
        <v>167</v>
      </c>
      <c r="H36" s="129" t="s">
        <v>167</v>
      </c>
      <c r="I36" s="129" t="s">
        <v>167</v>
      </c>
      <c r="J36" s="129" t="s">
        <v>167</v>
      </c>
      <c r="K36" s="129" t="s">
        <v>167</v>
      </c>
      <c r="L36" s="129" t="s">
        <v>167</v>
      </c>
      <c r="M36" s="129" t="s">
        <v>167</v>
      </c>
      <c r="N36" s="129" t="s">
        <v>167</v>
      </c>
      <c r="O36" s="129" t="s">
        <v>167</v>
      </c>
      <c r="P36" s="117" t="s">
        <v>100</v>
      </c>
    </row>
    <row r="37" spans="1:16">
      <c r="A37" s="8" t="s">
        <v>66</v>
      </c>
      <c r="B37" s="125">
        <v>0</v>
      </c>
      <c r="C37" s="125">
        <v>0</v>
      </c>
      <c r="D37" s="125">
        <v>0</v>
      </c>
      <c r="E37" s="125">
        <v>0</v>
      </c>
      <c r="F37" s="125">
        <v>0</v>
      </c>
      <c r="G37" s="125">
        <v>0</v>
      </c>
      <c r="H37" s="125">
        <v>0</v>
      </c>
      <c r="I37" s="125">
        <v>0</v>
      </c>
      <c r="J37" s="125">
        <v>0</v>
      </c>
      <c r="K37" s="125">
        <v>0</v>
      </c>
      <c r="L37" s="125">
        <v>0</v>
      </c>
      <c r="M37" s="125">
        <v>0</v>
      </c>
      <c r="N37" s="125">
        <v>0</v>
      </c>
      <c r="O37" s="125">
        <v>0</v>
      </c>
      <c r="P37" s="117" t="s">
        <v>101</v>
      </c>
    </row>
    <row r="38" spans="1:16" ht="18.75" customHeight="1">
      <c r="A38" s="8" t="s">
        <v>67</v>
      </c>
      <c r="B38" s="125">
        <v>60</v>
      </c>
      <c r="C38" s="125">
        <v>70</v>
      </c>
      <c r="D38" s="125">
        <v>29</v>
      </c>
      <c r="E38" s="125">
        <v>133</v>
      </c>
      <c r="F38" s="125"/>
      <c r="G38" s="125">
        <v>234</v>
      </c>
      <c r="H38" s="125">
        <v>7</v>
      </c>
      <c r="I38" s="125">
        <v>0</v>
      </c>
      <c r="J38" s="125">
        <v>0</v>
      </c>
      <c r="K38" s="125">
        <v>0</v>
      </c>
      <c r="L38" s="125">
        <v>0</v>
      </c>
      <c r="M38" s="125">
        <v>0</v>
      </c>
      <c r="N38" s="125">
        <v>0</v>
      </c>
      <c r="O38" s="126">
        <v>0</v>
      </c>
      <c r="P38" s="117" t="s">
        <v>141</v>
      </c>
    </row>
    <row r="39" spans="1:16">
      <c r="A39" s="8" t="s">
        <v>68</v>
      </c>
      <c r="B39" s="125">
        <v>152</v>
      </c>
      <c r="C39" s="125">
        <v>0</v>
      </c>
      <c r="D39" s="125">
        <v>32</v>
      </c>
      <c r="E39" s="125">
        <v>393</v>
      </c>
      <c r="F39" s="125">
        <v>0</v>
      </c>
      <c r="G39" s="125">
        <v>225</v>
      </c>
      <c r="H39" s="125">
        <v>20</v>
      </c>
      <c r="I39" s="125">
        <v>12</v>
      </c>
      <c r="J39" s="125">
        <v>0</v>
      </c>
      <c r="K39" s="125">
        <v>0</v>
      </c>
      <c r="L39" s="125">
        <v>0</v>
      </c>
      <c r="M39" s="125">
        <v>0</v>
      </c>
      <c r="N39" s="125">
        <v>0</v>
      </c>
      <c r="O39" s="126">
        <v>0</v>
      </c>
      <c r="P39" s="117" t="s">
        <v>142</v>
      </c>
    </row>
    <row r="40" spans="1:16" ht="18.75" customHeight="1">
      <c r="A40" s="8" t="s">
        <v>136</v>
      </c>
      <c r="B40" s="125">
        <v>82</v>
      </c>
      <c r="C40" s="125">
        <v>0</v>
      </c>
      <c r="D40" s="125">
        <v>0</v>
      </c>
      <c r="E40" s="125">
        <v>5</v>
      </c>
      <c r="F40" s="125">
        <v>0</v>
      </c>
      <c r="G40" s="125">
        <v>18</v>
      </c>
      <c r="H40" s="125">
        <v>0</v>
      </c>
      <c r="I40" s="125">
        <v>0</v>
      </c>
      <c r="J40" s="125">
        <v>0</v>
      </c>
      <c r="K40" s="125">
        <v>0</v>
      </c>
      <c r="L40" s="125">
        <v>0</v>
      </c>
      <c r="M40" s="125">
        <v>0</v>
      </c>
      <c r="N40" s="125">
        <v>0</v>
      </c>
      <c r="O40" s="126"/>
      <c r="P40" s="117" t="s">
        <v>143</v>
      </c>
    </row>
    <row r="41" spans="1:16">
      <c r="A41" s="8" t="s">
        <v>69</v>
      </c>
      <c r="B41" s="125">
        <v>106</v>
      </c>
      <c r="C41" s="125">
        <v>4</v>
      </c>
      <c r="D41" s="125">
        <v>30</v>
      </c>
      <c r="E41" s="125">
        <v>81</v>
      </c>
      <c r="F41" s="125">
        <v>0</v>
      </c>
      <c r="G41" s="125">
        <v>15</v>
      </c>
      <c r="H41" s="125">
        <v>734</v>
      </c>
      <c r="I41" s="125">
        <v>193</v>
      </c>
      <c r="J41" s="125">
        <v>0</v>
      </c>
      <c r="K41" s="125">
        <v>0</v>
      </c>
      <c r="L41" s="125">
        <v>0</v>
      </c>
      <c r="M41" s="125">
        <v>0</v>
      </c>
      <c r="N41" s="125">
        <v>0</v>
      </c>
      <c r="O41" s="126">
        <v>0</v>
      </c>
      <c r="P41" s="117" t="s">
        <v>69</v>
      </c>
    </row>
    <row r="42" spans="1:16">
      <c r="A42" s="8" t="s">
        <v>70</v>
      </c>
      <c r="B42" s="125">
        <v>698</v>
      </c>
      <c r="C42" s="125">
        <v>95</v>
      </c>
      <c r="D42" s="125">
        <v>568</v>
      </c>
      <c r="E42" s="125">
        <v>1997</v>
      </c>
      <c r="F42" s="125">
        <v>0</v>
      </c>
      <c r="G42" s="125">
        <v>335</v>
      </c>
      <c r="H42" s="125">
        <v>160</v>
      </c>
      <c r="I42" s="125">
        <v>240</v>
      </c>
      <c r="J42" s="125">
        <v>0</v>
      </c>
      <c r="K42" s="125">
        <v>0</v>
      </c>
      <c r="L42" s="125">
        <v>0</v>
      </c>
      <c r="M42" s="125">
        <v>0</v>
      </c>
      <c r="N42" s="125">
        <v>0</v>
      </c>
      <c r="O42" s="126">
        <v>0</v>
      </c>
      <c r="P42" s="117" t="s">
        <v>144</v>
      </c>
    </row>
    <row r="43" spans="1:16" ht="20.25" customHeight="1">
      <c r="A43" s="120" t="s">
        <v>71</v>
      </c>
      <c r="B43" s="125">
        <v>15</v>
      </c>
      <c r="C43" s="125">
        <v>0</v>
      </c>
      <c r="D43" s="125">
        <v>3</v>
      </c>
      <c r="E43" s="125">
        <v>50</v>
      </c>
      <c r="F43" s="125">
        <v>0</v>
      </c>
      <c r="G43" s="125">
        <v>30</v>
      </c>
      <c r="H43" s="125">
        <v>0</v>
      </c>
      <c r="I43" s="125">
        <v>0</v>
      </c>
      <c r="J43" s="125">
        <v>0</v>
      </c>
      <c r="K43" s="125">
        <v>0</v>
      </c>
      <c r="L43" s="125">
        <v>0</v>
      </c>
      <c r="M43" s="125">
        <v>0</v>
      </c>
      <c r="N43" s="125">
        <v>0</v>
      </c>
      <c r="O43" s="126">
        <v>98</v>
      </c>
      <c r="P43" s="117" t="s">
        <v>145</v>
      </c>
    </row>
    <row r="44" spans="1:16" ht="20.25" customHeight="1">
      <c r="A44" s="121" t="s">
        <v>137</v>
      </c>
      <c r="B44" s="125">
        <v>0</v>
      </c>
      <c r="C44" s="125">
        <v>0</v>
      </c>
      <c r="D44" s="125">
        <v>0</v>
      </c>
      <c r="E44" s="125">
        <v>4</v>
      </c>
      <c r="F44" s="125">
        <v>0</v>
      </c>
      <c r="G44" s="125">
        <v>4</v>
      </c>
      <c r="H44" s="125">
        <v>2</v>
      </c>
      <c r="I44" s="125">
        <v>0</v>
      </c>
      <c r="J44" s="125">
        <v>0</v>
      </c>
      <c r="K44" s="125">
        <v>0</v>
      </c>
      <c r="L44" s="125">
        <v>0</v>
      </c>
      <c r="M44" s="125">
        <v>0</v>
      </c>
      <c r="N44" s="125">
        <v>0</v>
      </c>
      <c r="O44" s="126">
        <v>0</v>
      </c>
      <c r="P44" s="117" t="s">
        <v>122</v>
      </c>
    </row>
    <row r="45" spans="1:16" ht="18.75" customHeight="1">
      <c r="A45" s="8" t="s">
        <v>72</v>
      </c>
      <c r="B45" s="130">
        <v>44</v>
      </c>
      <c r="C45" s="130">
        <v>41</v>
      </c>
      <c r="D45" s="130">
        <v>27</v>
      </c>
      <c r="E45" s="130">
        <v>88</v>
      </c>
      <c r="F45" s="130">
        <v>11</v>
      </c>
      <c r="G45" s="130">
        <v>246</v>
      </c>
      <c r="H45" s="130">
        <v>101</v>
      </c>
      <c r="I45" s="130">
        <v>65</v>
      </c>
      <c r="J45" s="130">
        <v>1</v>
      </c>
      <c r="K45" s="130">
        <v>15</v>
      </c>
      <c r="L45" s="130">
        <v>13</v>
      </c>
      <c r="M45" s="130">
        <v>21</v>
      </c>
      <c r="N45" s="130">
        <v>534</v>
      </c>
      <c r="O45" s="126">
        <v>0</v>
      </c>
      <c r="P45" s="117" t="s">
        <v>146</v>
      </c>
    </row>
    <row r="46" spans="1:16" ht="26.25">
      <c r="A46" s="120" t="s">
        <v>138</v>
      </c>
      <c r="B46" s="129">
        <v>0</v>
      </c>
      <c r="C46" s="129">
        <v>0</v>
      </c>
      <c r="D46" s="129">
        <v>0</v>
      </c>
      <c r="E46" s="129">
        <v>0</v>
      </c>
      <c r="F46" s="129">
        <v>0</v>
      </c>
      <c r="G46" s="129">
        <v>49</v>
      </c>
      <c r="H46" s="129">
        <v>0</v>
      </c>
      <c r="I46" s="129">
        <v>15</v>
      </c>
      <c r="J46" s="129">
        <v>0</v>
      </c>
      <c r="K46" s="129">
        <v>0</v>
      </c>
      <c r="L46" s="129">
        <v>0</v>
      </c>
      <c r="M46" s="129">
        <v>0</v>
      </c>
      <c r="N46" s="129">
        <v>64</v>
      </c>
      <c r="O46" s="126">
        <v>0</v>
      </c>
      <c r="P46" s="117" t="s">
        <v>147</v>
      </c>
    </row>
    <row r="47" spans="1:16">
      <c r="A47" s="120" t="s">
        <v>139</v>
      </c>
      <c r="B47" s="125">
        <v>0</v>
      </c>
      <c r="C47" s="125">
        <v>0</v>
      </c>
      <c r="D47" s="125">
        <v>10</v>
      </c>
      <c r="E47" s="125">
        <v>70</v>
      </c>
      <c r="F47" s="125">
        <v>0</v>
      </c>
      <c r="G47" s="125">
        <v>38</v>
      </c>
      <c r="H47" s="125">
        <v>35</v>
      </c>
      <c r="I47" s="125">
        <v>9</v>
      </c>
      <c r="J47" s="125">
        <v>0</v>
      </c>
      <c r="K47" s="125">
        <v>0</v>
      </c>
      <c r="L47" s="125">
        <v>0</v>
      </c>
      <c r="M47" s="125">
        <v>0</v>
      </c>
      <c r="N47" s="125">
        <v>0</v>
      </c>
      <c r="O47" s="126">
        <v>0</v>
      </c>
      <c r="P47" s="117" t="s">
        <v>148</v>
      </c>
    </row>
    <row r="48" spans="1:16" ht="20.25" customHeight="1">
      <c r="A48" s="8" t="s">
        <v>73</v>
      </c>
      <c r="B48" s="125">
        <v>0</v>
      </c>
      <c r="C48" s="125">
        <v>0</v>
      </c>
      <c r="D48" s="125">
        <v>0</v>
      </c>
      <c r="E48" s="125">
        <v>0</v>
      </c>
      <c r="F48" s="125">
        <v>0</v>
      </c>
      <c r="G48" s="125">
        <v>0</v>
      </c>
      <c r="H48" s="125">
        <v>0</v>
      </c>
      <c r="I48" s="125">
        <v>0</v>
      </c>
      <c r="J48" s="125">
        <v>0</v>
      </c>
      <c r="K48" s="125">
        <v>0</v>
      </c>
      <c r="L48" s="125">
        <v>0</v>
      </c>
      <c r="M48" s="125">
        <v>0</v>
      </c>
      <c r="N48" s="125">
        <v>0</v>
      </c>
      <c r="O48" s="126">
        <v>0</v>
      </c>
      <c r="P48" s="117" t="s">
        <v>149</v>
      </c>
    </row>
    <row r="49" spans="1:16" ht="19.5" customHeight="1">
      <c r="A49" s="8" t="s">
        <v>74</v>
      </c>
      <c r="B49" s="125">
        <v>6</v>
      </c>
      <c r="C49" s="125">
        <v>0</v>
      </c>
      <c r="D49" s="125">
        <v>0</v>
      </c>
      <c r="E49" s="125">
        <v>21</v>
      </c>
      <c r="F49" s="125">
        <v>1</v>
      </c>
      <c r="G49" s="125">
        <v>0</v>
      </c>
      <c r="H49" s="125">
        <v>0</v>
      </c>
      <c r="I49" s="125">
        <v>7</v>
      </c>
      <c r="J49" s="125">
        <v>0</v>
      </c>
      <c r="K49" s="125">
        <v>0</v>
      </c>
      <c r="L49" s="125">
        <v>0</v>
      </c>
      <c r="M49" s="125">
        <v>0</v>
      </c>
      <c r="N49" s="125">
        <v>0</v>
      </c>
      <c r="O49" s="126">
        <v>0</v>
      </c>
      <c r="P49" s="117" t="s">
        <v>150</v>
      </c>
    </row>
    <row r="50" spans="1:16" ht="30.75" customHeight="1">
      <c r="A50" s="8" t="s">
        <v>140</v>
      </c>
      <c r="B50" s="125">
        <v>68</v>
      </c>
      <c r="C50" s="125">
        <v>1050</v>
      </c>
      <c r="D50" s="125">
        <v>2840</v>
      </c>
      <c r="E50" s="125">
        <v>3209</v>
      </c>
      <c r="F50" s="125">
        <v>0</v>
      </c>
      <c r="G50" s="125">
        <v>990</v>
      </c>
      <c r="H50" s="125">
        <v>160</v>
      </c>
      <c r="I50" s="125">
        <v>84</v>
      </c>
      <c r="J50" s="125">
        <v>0</v>
      </c>
      <c r="K50" s="125">
        <v>0</v>
      </c>
      <c r="L50" s="125">
        <v>20</v>
      </c>
      <c r="M50" s="125">
        <v>18</v>
      </c>
      <c r="N50" s="125">
        <v>22</v>
      </c>
      <c r="O50" s="126">
        <v>0</v>
      </c>
      <c r="P50" s="119" t="s">
        <v>151</v>
      </c>
    </row>
    <row r="51" spans="1:16" ht="17.25" customHeight="1">
      <c r="A51" s="122" t="s">
        <v>89</v>
      </c>
      <c r="B51" s="131">
        <f t="shared" ref="B51:O51" si="1">SUM(B33:B50)</f>
        <v>1252</v>
      </c>
      <c r="C51" s="131">
        <f t="shared" si="1"/>
        <v>1261</v>
      </c>
      <c r="D51" s="131">
        <f t="shared" si="1"/>
        <v>3569</v>
      </c>
      <c r="E51" s="131">
        <f t="shared" si="1"/>
        <v>6376</v>
      </c>
      <c r="F51" s="131">
        <f t="shared" si="1"/>
        <v>25</v>
      </c>
      <c r="G51" s="131">
        <f t="shared" si="1"/>
        <v>2247</v>
      </c>
      <c r="H51" s="131">
        <f t="shared" si="1"/>
        <v>1367</v>
      </c>
      <c r="I51" s="131">
        <f t="shared" si="1"/>
        <v>762</v>
      </c>
      <c r="J51" s="131">
        <f t="shared" si="1"/>
        <v>1</v>
      </c>
      <c r="K51" s="131">
        <f t="shared" si="1"/>
        <v>15</v>
      </c>
      <c r="L51" s="131">
        <f t="shared" si="1"/>
        <v>33</v>
      </c>
      <c r="M51" s="131">
        <f t="shared" si="1"/>
        <v>39</v>
      </c>
      <c r="N51" s="131">
        <f t="shared" si="1"/>
        <v>620</v>
      </c>
      <c r="O51" s="132">
        <f t="shared" si="1"/>
        <v>98</v>
      </c>
      <c r="P51" s="123" t="s">
        <v>15</v>
      </c>
    </row>
    <row r="52" spans="1:16">
      <c r="A52" s="253" t="s">
        <v>155</v>
      </c>
      <c r="B52" s="125" t="s">
        <v>25</v>
      </c>
      <c r="C52" s="125" t="s">
        <v>26</v>
      </c>
      <c r="D52" s="125" t="s">
        <v>27</v>
      </c>
      <c r="E52" s="125" t="s">
        <v>86</v>
      </c>
      <c r="F52" s="125" t="s">
        <v>28</v>
      </c>
      <c r="G52" s="125" t="s">
        <v>29</v>
      </c>
      <c r="H52" s="125" t="s">
        <v>30</v>
      </c>
      <c r="I52" s="125" t="s">
        <v>31</v>
      </c>
      <c r="J52" s="125" t="s">
        <v>32</v>
      </c>
      <c r="K52" s="125" t="s">
        <v>87</v>
      </c>
      <c r="L52" s="125" t="s">
        <v>33</v>
      </c>
      <c r="M52" s="125" t="s">
        <v>96</v>
      </c>
      <c r="N52" s="125" t="s">
        <v>34</v>
      </c>
      <c r="O52" s="124" t="s">
        <v>97</v>
      </c>
      <c r="P52" s="254" t="s">
        <v>154</v>
      </c>
    </row>
    <row r="53" spans="1:16">
      <c r="A53" s="253"/>
      <c r="B53" s="251" t="s">
        <v>37</v>
      </c>
      <c r="C53" s="251"/>
      <c r="D53" s="251"/>
      <c r="E53" s="251"/>
      <c r="F53" s="251"/>
      <c r="G53" s="251"/>
      <c r="H53" s="251"/>
      <c r="I53" s="251"/>
      <c r="J53" s="251"/>
      <c r="K53" s="251"/>
      <c r="L53" s="251"/>
      <c r="M53" s="251"/>
      <c r="N53" s="251"/>
      <c r="O53" s="251"/>
      <c r="P53" s="254"/>
    </row>
    <row r="54" spans="1:16" s="133" customFormat="1">
      <c r="A54" s="248" t="s">
        <v>160</v>
      </c>
      <c r="B54" s="248"/>
      <c r="C54" s="248"/>
      <c r="D54" s="248"/>
      <c r="E54" s="248"/>
      <c r="F54" s="248"/>
      <c r="G54" s="248"/>
      <c r="H54" s="248"/>
      <c r="I54" s="248"/>
      <c r="J54" s="248"/>
      <c r="K54" s="7"/>
      <c r="L54" s="7"/>
      <c r="M54" s="7"/>
      <c r="N54" s="7"/>
      <c r="O54" s="7"/>
      <c r="P54" s="10"/>
    </row>
    <row r="55" spans="1:16" s="1" customFormat="1" ht="9.75" customHeight="1">
      <c r="A55" s="249" t="s">
        <v>158</v>
      </c>
      <c r="B55" s="249"/>
      <c r="C55" s="249"/>
      <c r="D55" s="249"/>
      <c r="E55" s="249"/>
      <c r="F55" s="249"/>
      <c r="G55" s="249"/>
      <c r="H55" s="249"/>
      <c r="I55" s="249"/>
      <c r="J55" s="249"/>
      <c r="K55" s="3"/>
      <c r="L55" s="3"/>
      <c r="M55" s="3"/>
      <c r="N55" s="3"/>
      <c r="O55" s="3"/>
      <c r="P55" s="4"/>
    </row>
  </sheetData>
  <mergeCells count="21">
    <mergeCell ref="B25:N25"/>
    <mergeCell ref="A30:P30"/>
    <mergeCell ref="A24:A25"/>
    <mergeCell ref="A26:J26"/>
    <mergeCell ref="A27:J27"/>
    <mergeCell ref="A1:O1"/>
    <mergeCell ref="A2:O2"/>
    <mergeCell ref="A29:P29"/>
    <mergeCell ref="A54:J54"/>
    <mergeCell ref="A55:J55"/>
    <mergeCell ref="A31:A32"/>
    <mergeCell ref="B31:N31"/>
    <mergeCell ref="O31:O32"/>
    <mergeCell ref="P31:P32"/>
    <mergeCell ref="B53:O53"/>
    <mergeCell ref="A52:A53"/>
    <mergeCell ref="P52:P53"/>
    <mergeCell ref="O3:O4"/>
    <mergeCell ref="A3:A4"/>
    <mergeCell ref="B3:N3"/>
    <mergeCell ref="O24:O25"/>
  </mergeCells>
  <pageMargins left="1.45" right="0.7" top="0.89" bottom="0.75" header="0.3" footer="0.3"/>
  <pageSetup scale="80" orientation="landscape" r:id="rId1"/>
  <rowBreaks count="1" manualBreakCount="1">
    <brk id="27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Y29"/>
  <sheetViews>
    <sheetView tabSelected="1" view="pageBreakPreview" zoomScale="60" workbookViewId="0">
      <selection activeCell="AB48" sqref="AB48"/>
    </sheetView>
  </sheetViews>
  <sheetFormatPr defaultRowHeight="15"/>
  <cols>
    <col min="1" max="1" width="23.5703125" customWidth="1"/>
    <col min="2" max="2" width="8.7109375" style="5" customWidth="1"/>
    <col min="3" max="3" width="12.42578125" style="6" customWidth="1"/>
    <col min="4" max="4" width="5.85546875" style="4" customWidth="1"/>
    <col min="5" max="6" width="5" style="4" customWidth="1"/>
    <col min="7" max="7" width="5.85546875" style="4" customWidth="1"/>
    <col min="8" max="8" width="5.5703125" style="4" customWidth="1"/>
    <col min="9" max="9" width="5.28515625" style="4" customWidth="1"/>
    <col min="10" max="10" width="5.7109375" style="4" customWidth="1"/>
    <col min="11" max="11" width="5.28515625" style="4" customWidth="1"/>
    <col min="12" max="12" width="6" style="4" customWidth="1"/>
    <col min="13" max="13" width="6.140625" style="4" customWidth="1"/>
    <col min="14" max="14" width="6" style="4" customWidth="1"/>
    <col min="15" max="15" width="7.42578125" style="4" customWidth="1"/>
    <col min="16" max="16" width="8.28515625" style="4" customWidth="1"/>
    <col min="17" max="17" width="6.7109375" style="4" customWidth="1"/>
    <col min="18" max="18" width="6.85546875" style="4" customWidth="1"/>
    <col min="19" max="19" width="6" style="4" customWidth="1"/>
    <col min="20" max="20" width="6.7109375" style="4" customWidth="1"/>
    <col min="21" max="21" width="6.140625" style="4" customWidth="1"/>
    <col min="22" max="22" width="6.7109375" style="4" customWidth="1"/>
    <col min="23" max="23" width="5.140625" style="4" customWidth="1"/>
    <col min="24" max="24" width="6" style="4" customWidth="1"/>
    <col min="25" max="25" width="19.5703125" customWidth="1"/>
  </cols>
  <sheetData>
    <row r="1" spans="1:25" ht="15.75">
      <c r="A1" s="262" t="s">
        <v>175</v>
      </c>
      <c r="B1" s="262"/>
      <c r="C1" s="262"/>
      <c r="D1" s="262"/>
      <c r="E1" s="262"/>
      <c r="F1" s="262"/>
      <c r="G1" s="262"/>
      <c r="H1" s="262"/>
      <c r="I1" s="262"/>
      <c r="J1" s="262"/>
      <c r="K1" s="262"/>
      <c r="L1" s="262"/>
      <c r="M1" s="262"/>
      <c r="N1" s="262"/>
      <c r="O1" s="262"/>
      <c r="P1" s="262"/>
      <c r="Q1" s="262"/>
      <c r="R1" s="262"/>
      <c r="S1" s="262"/>
      <c r="T1" s="262"/>
      <c r="U1" s="262"/>
      <c r="V1" s="262"/>
      <c r="W1" s="262"/>
      <c r="X1" s="262"/>
      <c r="Y1" s="262"/>
    </row>
    <row r="2" spans="1:25" ht="15.75">
      <c r="A2" s="262" t="s">
        <v>176</v>
      </c>
      <c r="B2" s="262"/>
      <c r="C2" s="262"/>
      <c r="D2" s="262"/>
      <c r="E2" s="262"/>
      <c r="F2" s="262"/>
      <c r="G2" s="262"/>
      <c r="H2" s="262"/>
      <c r="I2" s="262"/>
      <c r="J2" s="262"/>
      <c r="K2" s="262"/>
      <c r="L2" s="262"/>
      <c r="M2" s="262"/>
      <c r="N2" s="262"/>
      <c r="O2" s="262"/>
      <c r="P2" s="262"/>
      <c r="Q2" s="262"/>
      <c r="R2" s="262"/>
      <c r="S2" s="262"/>
      <c r="T2" s="262"/>
      <c r="U2" s="262"/>
      <c r="V2" s="262"/>
      <c r="W2" s="262"/>
      <c r="X2" s="262"/>
      <c r="Y2" s="262"/>
    </row>
    <row r="3" spans="1:25" ht="30.75" customHeight="1">
      <c r="A3" s="143"/>
      <c r="B3" s="260" t="s">
        <v>38</v>
      </c>
      <c r="C3" s="260"/>
      <c r="D3" s="271" t="s">
        <v>39</v>
      </c>
      <c r="E3" s="271"/>
      <c r="F3" s="271"/>
      <c r="G3" s="271"/>
      <c r="H3" s="271"/>
      <c r="I3" s="271"/>
      <c r="J3" s="271"/>
      <c r="K3" s="270" t="s">
        <v>88</v>
      </c>
      <c r="L3" s="270"/>
      <c r="M3" s="270"/>
      <c r="N3" s="270"/>
      <c r="O3" s="270"/>
      <c r="P3" s="270"/>
      <c r="Q3" s="270"/>
      <c r="R3" s="270" t="s">
        <v>40</v>
      </c>
      <c r="S3" s="270"/>
      <c r="T3" s="270"/>
      <c r="U3" s="270"/>
      <c r="V3" s="270"/>
      <c r="W3" s="270"/>
      <c r="X3" s="270"/>
      <c r="Y3" s="267" t="s">
        <v>154</v>
      </c>
    </row>
    <row r="4" spans="1:25">
      <c r="A4" s="143"/>
      <c r="B4" s="263" t="s">
        <v>41</v>
      </c>
      <c r="C4" s="264" t="s">
        <v>42</v>
      </c>
      <c r="D4" s="260" t="s">
        <v>43</v>
      </c>
      <c r="E4" s="260"/>
      <c r="F4" s="258" t="s">
        <v>44</v>
      </c>
      <c r="G4" s="258"/>
      <c r="H4" s="258" t="s">
        <v>45</v>
      </c>
      <c r="I4" s="258"/>
      <c r="J4" s="259" t="s">
        <v>7</v>
      </c>
      <c r="K4" s="260" t="s">
        <v>43</v>
      </c>
      <c r="L4" s="260"/>
      <c r="M4" s="260" t="s">
        <v>91</v>
      </c>
      <c r="N4" s="260"/>
      <c r="O4" s="258" t="s">
        <v>47</v>
      </c>
      <c r="P4" s="258"/>
      <c r="Q4" s="259" t="s">
        <v>7</v>
      </c>
      <c r="R4" s="258" t="s">
        <v>43</v>
      </c>
      <c r="S4" s="258"/>
      <c r="T4" s="258" t="s">
        <v>46</v>
      </c>
      <c r="U4" s="258"/>
      <c r="V4" s="258" t="s">
        <v>47</v>
      </c>
      <c r="W4" s="258"/>
      <c r="X4" s="259" t="s">
        <v>7</v>
      </c>
      <c r="Y4" s="268"/>
    </row>
    <row r="5" spans="1:25">
      <c r="A5" s="143" t="s">
        <v>48</v>
      </c>
      <c r="B5" s="263"/>
      <c r="C5" s="264"/>
      <c r="D5" s="144" t="s">
        <v>49</v>
      </c>
      <c r="E5" s="144" t="s">
        <v>50</v>
      </c>
      <c r="F5" s="145" t="s">
        <v>49</v>
      </c>
      <c r="G5" s="145" t="s">
        <v>50</v>
      </c>
      <c r="H5" s="145" t="s">
        <v>49</v>
      </c>
      <c r="I5" s="145" t="s">
        <v>50</v>
      </c>
      <c r="J5" s="259"/>
      <c r="K5" s="145" t="s">
        <v>49</v>
      </c>
      <c r="L5" s="145" t="s">
        <v>50</v>
      </c>
      <c r="M5" s="145"/>
      <c r="N5" s="146"/>
      <c r="O5" s="145" t="s">
        <v>49</v>
      </c>
      <c r="P5" s="145" t="s">
        <v>50</v>
      </c>
      <c r="Q5" s="259"/>
      <c r="R5" s="145" t="s">
        <v>49</v>
      </c>
      <c r="S5" s="145" t="s">
        <v>50</v>
      </c>
      <c r="T5" s="145" t="s">
        <v>49</v>
      </c>
      <c r="U5" s="145" t="s">
        <v>50</v>
      </c>
      <c r="V5" s="145" t="s">
        <v>49</v>
      </c>
      <c r="W5" s="145" t="s">
        <v>50</v>
      </c>
      <c r="X5" s="259"/>
      <c r="Y5" s="269"/>
    </row>
    <row r="6" spans="1:25">
      <c r="A6" s="8" t="s">
        <v>62</v>
      </c>
      <c r="B6" s="147">
        <v>45</v>
      </c>
      <c r="C6" s="148">
        <v>2597500</v>
      </c>
      <c r="D6" s="147">
        <v>19</v>
      </c>
      <c r="E6" s="147">
        <v>10</v>
      </c>
      <c r="F6" s="149">
        <v>37</v>
      </c>
      <c r="G6" s="149">
        <v>31</v>
      </c>
      <c r="H6" s="149">
        <v>10</v>
      </c>
      <c r="I6" s="149">
        <v>1</v>
      </c>
      <c r="J6" s="149">
        <v>107</v>
      </c>
      <c r="K6" s="150">
        <v>0</v>
      </c>
      <c r="L6" s="150">
        <v>0</v>
      </c>
      <c r="M6" s="149">
        <v>23</v>
      </c>
      <c r="N6" s="149">
        <v>8</v>
      </c>
      <c r="O6" s="149">
        <v>9</v>
      </c>
      <c r="P6" s="149">
        <v>1</v>
      </c>
      <c r="Q6" s="149">
        <v>32</v>
      </c>
      <c r="R6" s="149">
        <v>4</v>
      </c>
      <c r="S6" s="149">
        <v>1</v>
      </c>
      <c r="T6" s="149">
        <v>44</v>
      </c>
      <c r="U6" s="149">
        <v>22</v>
      </c>
      <c r="V6" s="149">
        <v>1</v>
      </c>
      <c r="W6" s="150">
        <v>0</v>
      </c>
      <c r="X6" s="149">
        <v>72</v>
      </c>
      <c r="Y6" s="138" t="s">
        <v>98</v>
      </c>
    </row>
    <row r="7" spans="1:25">
      <c r="A7" s="8" t="s">
        <v>63</v>
      </c>
      <c r="B7" s="147">
        <v>48</v>
      </c>
      <c r="C7" s="148">
        <v>8455446</v>
      </c>
      <c r="D7" s="147">
        <v>20</v>
      </c>
      <c r="E7" s="147">
        <v>20</v>
      </c>
      <c r="F7" s="149">
        <v>25</v>
      </c>
      <c r="G7" s="149">
        <v>11</v>
      </c>
      <c r="H7" s="149">
        <v>10</v>
      </c>
      <c r="I7" s="149">
        <v>6</v>
      </c>
      <c r="J7" s="149">
        <v>92</v>
      </c>
      <c r="K7" s="150">
        <v>0</v>
      </c>
      <c r="L7" s="149">
        <v>1</v>
      </c>
      <c r="M7" s="149">
        <v>3</v>
      </c>
      <c r="N7" s="149">
        <v>4</v>
      </c>
      <c r="O7" s="149">
        <v>1</v>
      </c>
      <c r="P7" s="149">
        <v>4</v>
      </c>
      <c r="Q7" s="149">
        <v>13</v>
      </c>
      <c r="R7" s="150">
        <v>0</v>
      </c>
      <c r="S7" s="150">
        <v>0</v>
      </c>
      <c r="T7" s="150">
        <v>0</v>
      </c>
      <c r="U7" s="150">
        <v>0</v>
      </c>
      <c r="V7" s="150">
        <v>0</v>
      </c>
      <c r="W7" s="150">
        <v>0</v>
      </c>
      <c r="X7" s="149">
        <f>J7+Q7+I7</f>
        <v>111</v>
      </c>
      <c r="Y7" s="139" t="s">
        <v>120</v>
      </c>
    </row>
    <row r="8" spans="1:25">
      <c r="A8" s="120" t="s">
        <v>64</v>
      </c>
      <c r="B8" s="147">
        <v>43</v>
      </c>
      <c r="C8" s="148">
        <v>3804000</v>
      </c>
      <c r="D8" s="147">
        <v>3</v>
      </c>
      <c r="E8" s="147">
        <v>4</v>
      </c>
      <c r="F8" s="149">
        <v>42</v>
      </c>
      <c r="G8" s="149">
        <v>12</v>
      </c>
      <c r="H8" s="149">
        <v>3</v>
      </c>
      <c r="I8" s="149">
        <v>2</v>
      </c>
      <c r="J8" s="149">
        <v>67</v>
      </c>
      <c r="K8" s="149">
        <v>3</v>
      </c>
      <c r="L8" s="149">
        <v>2</v>
      </c>
      <c r="M8" s="149">
        <v>29</v>
      </c>
      <c r="N8" s="149">
        <v>9</v>
      </c>
      <c r="O8" s="149">
        <v>1</v>
      </c>
      <c r="P8" s="150">
        <v>0</v>
      </c>
      <c r="Q8" s="149">
        <v>42</v>
      </c>
      <c r="R8" s="149">
        <v>4</v>
      </c>
      <c r="S8" s="149">
        <v>4</v>
      </c>
      <c r="T8" s="149">
        <v>36</v>
      </c>
      <c r="U8" s="149">
        <v>16</v>
      </c>
      <c r="V8" s="149">
        <v>2</v>
      </c>
      <c r="W8" s="149">
        <v>1</v>
      </c>
      <c r="X8" s="149">
        <v>64</v>
      </c>
      <c r="Y8" s="138" t="s">
        <v>99</v>
      </c>
    </row>
    <row r="9" spans="1:25">
      <c r="A9" s="120" t="s">
        <v>65</v>
      </c>
      <c r="B9" s="147">
        <v>30</v>
      </c>
      <c r="C9" s="148">
        <v>3463458</v>
      </c>
      <c r="D9" s="147">
        <v>1</v>
      </c>
      <c r="E9" s="147">
        <v>2</v>
      </c>
      <c r="F9" s="149">
        <v>12</v>
      </c>
      <c r="G9" s="149">
        <v>6</v>
      </c>
      <c r="H9" s="150">
        <v>0</v>
      </c>
      <c r="I9" s="150">
        <v>0</v>
      </c>
      <c r="J9" s="149">
        <v>17</v>
      </c>
      <c r="K9" s="149">
        <v>4</v>
      </c>
      <c r="L9" s="149">
        <v>1</v>
      </c>
      <c r="M9" s="149">
        <v>66</v>
      </c>
      <c r="N9" s="149">
        <v>15</v>
      </c>
      <c r="O9" s="150">
        <v>0</v>
      </c>
      <c r="P9" s="150">
        <v>0</v>
      </c>
      <c r="Q9" s="149">
        <v>77</v>
      </c>
      <c r="R9" s="150">
        <v>0</v>
      </c>
      <c r="S9" s="150">
        <v>0</v>
      </c>
      <c r="T9" s="149">
        <v>183</v>
      </c>
      <c r="U9" s="149">
        <v>10</v>
      </c>
      <c r="V9" s="150">
        <v>0</v>
      </c>
      <c r="W9" s="150">
        <v>0</v>
      </c>
      <c r="X9" s="149">
        <v>6</v>
      </c>
      <c r="Y9" s="138" t="s">
        <v>100</v>
      </c>
    </row>
    <row r="10" spans="1:25">
      <c r="A10" s="8" t="s">
        <v>66</v>
      </c>
      <c r="B10" s="147">
        <v>104</v>
      </c>
      <c r="C10" s="148">
        <v>2420714</v>
      </c>
      <c r="D10" s="147">
        <v>13</v>
      </c>
      <c r="E10" s="147">
        <v>6</v>
      </c>
      <c r="F10" s="149">
        <v>45</v>
      </c>
      <c r="G10" s="149">
        <v>7</v>
      </c>
      <c r="H10" s="149">
        <v>8</v>
      </c>
      <c r="I10" s="149">
        <v>3</v>
      </c>
      <c r="J10" s="149">
        <v>82</v>
      </c>
      <c r="K10" s="149">
        <v>22</v>
      </c>
      <c r="L10" s="149">
        <v>17</v>
      </c>
      <c r="M10" s="149">
        <v>86</v>
      </c>
      <c r="N10" s="149">
        <v>28</v>
      </c>
      <c r="O10" s="149">
        <v>27</v>
      </c>
      <c r="P10" s="149">
        <v>10</v>
      </c>
      <c r="Q10" s="149">
        <v>190</v>
      </c>
      <c r="R10" s="149">
        <v>46</v>
      </c>
      <c r="S10" s="149">
        <v>32</v>
      </c>
      <c r="T10" s="149">
        <v>123</v>
      </c>
      <c r="U10" s="149">
        <v>53</v>
      </c>
      <c r="V10" s="149">
        <v>21</v>
      </c>
      <c r="W10" s="149">
        <v>10</v>
      </c>
      <c r="X10" s="149">
        <v>285</v>
      </c>
      <c r="Y10" s="138" t="s">
        <v>101</v>
      </c>
    </row>
    <row r="11" spans="1:25" ht="19.5" customHeight="1">
      <c r="A11" s="8" t="s">
        <v>67</v>
      </c>
      <c r="B11" s="147">
        <v>104</v>
      </c>
      <c r="C11" s="148">
        <v>9311361</v>
      </c>
      <c r="D11" s="147">
        <v>7</v>
      </c>
      <c r="E11" s="147">
        <v>7</v>
      </c>
      <c r="F11" s="149">
        <v>45</v>
      </c>
      <c r="G11" s="149">
        <v>19</v>
      </c>
      <c r="H11" s="149">
        <v>1</v>
      </c>
      <c r="I11" s="149">
        <v>1</v>
      </c>
      <c r="J11" s="149">
        <v>174</v>
      </c>
      <c r="K11" s="149">
        <v>3</v>
      </c>
      <c r="L11" s="149">
        <v>3</v>
      </c>
      <c r="M11" s="149">
        <v>7</v>
      </c>
      <c r="N11" s="149">
        <v>7</v>
      </c>
      <c r="O11" s="149">
        <v>1</v>
      </c>
      <c r="P11" s="150">
        <v>0</v>
      </c>
      <c r="Q11" s="149">
        <v>153</v>
      </c>
      <c r="R11" s="150">
        <v>0</v>
      </c>
      <c r="S11" s="150">
        <v>0</v>
      </c>
      <c r="T11" s="149">
        <v>4</v>
      </c>
      <c r="U11" s="149">
        <v>7</v>
      </c>
      <c r="V11" s="149">
        <v>1</v>
      </c>
      <c r="W11" s="150">
        <v>0</v>
      </c>
      <c r="X11" s="149">
        <v>143</v>
      </c>
      <c r="Y11" s="138" t="s">
        <v>141</v>
      </c>
    </row>
    <row r="12" spans="1:25" ht="23.25" customHeight="1">
      <c r="A12" s="8" t="s">
        <v>68</v>
      </c>
      <c r="B12" s="147">
        <v>29</v>
      </c>
      <c r="C12" s="148">
        <v>8067500</v>
      </c>
      <c r="D12" s="147">
        <v>10</v>
      </c>
      <c r="E12" s="147">
        <v>2</v>
      </c>
      <c r="F12" s="149">
        <v>91</v>
      </c>
      <c r="G12" s="149">
        <v>20</v>
      </c>
      <c r="H12" s="150">
        <v>0</v>
      </c>
      <c r="I12" s="150">
        <v>0</v>
      </c>
      <c r="J12" s="149">
        <v>125</v>
      </c>
      <c r="K12" s="149">
        <v>1</v>
      </c>
      <c r="L12" s="149">
        <v>1</v>
      </c>
      <c r="M12" s="149">
        <v>85</v>
      </c>
      <c r="N12" s="150">
        <v>0</v>
      </c>
      <c r="O12" s="150">
        <v>0</v>
      </c>
      <c r="P12" s="149">
        <v>26</v>
      </c>
      <c r="Q12" s="149">
        <v>113</v>
      </c>
      <c r="R12" s="149">
        <v>3</v>
      </c>
      <c r="S12" s="149">
        <v>11</v>
      </c>
      <c r="T12" s="149">
        <v>81</v>
      </c>
      <c r="U12" s="149">
        <v>30</v>
      </c>
      <c r="V12" s="150">
        <v>0</v>
      </c>
      <c r="W12" s="150">
        <v>0</v>
      </c>
      <c r="X12" s="149">
        <v>125</v>
      </c>
      <c r="Y12" s="138" t="s">
        <v>142</v>
      </c>
    </row>
    <row r="13" spans="1:25" ht="24" customHeight="1">
      <c r="A13" s="8" t="s">
        <v>136</v>
      </c>
      <c r="B13" s="147">
        <v>91</v>
      </c>
      <c r="C13" s="148">
        <v>19108520</v>
      </c>
      <c r="D13" s="147">
        <v>3</v>
      </c>
      <c r="E13" s="147">
        <v>2</v>
      </c>
      <c r="F13" s="149">
        <v>22</v>
      </c>
      <c r="G13" s="149">
        <v>13</v>
      </c>
      <c r="H13" s="149">
        <v>5</v>
      </c>
      <c r="I13" s="149">
        <v>1</v>
      </c>
      <c r="J13" s="149">
        <v>46</v>
      </c>
      <c r="K13" s="149">
        <v>4</v>
      </c>
      <c r="L13" s="149">
        <v>6</v>
      </c>
      <c r="M13" s="149">
        <v>35</v>
      </c>
      <c r="N13" s="149">
        <v>19</v>
      </c>
      <c r="O13" s="149">
        <v>7</v>
      </c>
      <c r="P13" s="149">
        <v>5</v>
      </c>
      <c r="Q13" s="149">
        <v>76</v>
      </c>
      <c r="R13" s="149">
        <v>26</v>
      </c>
      <c r="S13" s="149">
        <v>10</v>
      </c>
      <c r="T13" s="149">
        <v>51</v>
      </c>
      <c r="U13" s="149">
        <v>31</v>
      </c>
      <c r="V13" s="149">
        <v>1</v>
      </c>
      <c r="W13" s="149">
        <v>1</v>
      </c>
      <c r="X13" s="149">
        <v>120</v>
      </c>
      <c r="Y13" s="138" t="s">
        <v>143</v>
      </c>
    </row>
    <row r="14" spans="1:25">
      <c r="A14" s="8" t="s">
        <v>69</v>
      </c>
      <c r="B14" s="147">
        <v>121</v>
      </c>
      <c r="C14" s="148">
        <v>1141760.8500000001</v>
      </c>
      <c r="D14" s="147">
        <v>4</v>
      </c>
      <c r="E14" s="147">
        <v>2</v>
      </c>
      <c r="F14" s="149">
        <v>92</v>
      </c>
      <c r="G14" s="149">
        <v>20</v>
      </c>
      <c r="H14" s="149">
        <v>4</v>
      </c>
      <c r="I14" s="150">
        <v>0</v>
      </c>
      <c r="J14" s="149">
        <v>122</v>
      </c>
      <c r="K14" s="149">
        <v>88</v>
      </c>
      <c r="L14" s="149">
        <v>26</v>
      </c>
      <c r="M14" s="150">
        <v>0</v>
      </c>
      <c r="N14" s="150">
        <v>0</v>
      </c>
      <c r="O14" s="150">
        <v>0</v>
      </c>
      <c r="P14" s="149">
        <v>6</v>
      </c>
      <c r="Q14" s="149">
        <v>126</v>
      </c>
      <c r="R14" s="149">
        <v>3</v>
      </c>
      <c r="S14" s="149">
        <v>7</v>
      </c>
      <c r="T14" s="149">
        <v>22</v>
      </c>
      <c r="U14" s="149">
        <v>8</v>
      </c>
      <c r="V14" s="149">
        <v>24</v>
      </c>
      <c r="W14" s="149">
        <v>2</v>
      </c>
      <c r="X14" s="149">
        <v>69</v>
      </c>
      <c r="Y14" s="138" t="s">
        <v>69</v>
      </c>
    </row>
    <row r="15" spans="1:25" ht="20.25" customHeight="1">
      <c r="A15" s="8" t="s">
        <v>70</v>
      </c>
      <c r="B15" s="147">
        <v>199</v>
      </c>
      <c r="C15" s="148">
        <v>8412397</v>
      </c>
      <c r="D15" s="147">
        <v>33</v>
      </c>
      <c r="E15" s="147">
        <v>9</v>
      </c>
      <c r="F15" s="147">
        <v>81</v>
      </c>
      <c r="G15" s="147">
        <v>22</v>
      </c>
      <c r="H15" s="147">
        <v>4</v>
      </c>
      <c r="I15" s="147">
        <v>1</v>
      </c>
      <c r="J15" s="147">
        <v>158</v>
      </c>
      <c r="K15" s="147">
        <v>6</v>
      </c>
      <c r="L15" s="147">
        <v>1</v>
      </c>
      <c r="M15" s="147">
        <v>64</v>
      </c>
      <c r="N15" s="147">
        <v>20</v>
      </c>
      <c r="O15" s="150">
        <v>0</v>
      </c>
      <c r="P15" s="150">
        <v>0</v>
      </c>
      <c r="Q15" s="149">
        <v>127</v>
      </c>
      <c r="R15" s="149">
        <v>6</v>
      </c>
      <c r="S15" s="149">
        <v>4</v>
      </c>
      <c r="T15" s="149">
        <v>56</v>
      </c>
      <c r="U15" s="149">
        <v>33</v>
      </c>
      <c r="V15" s="150">
        <v>0</v>
      </c>
      <c r="W15" s="150">
        <v>0</v>
      </c>
      <c r="X15" s="149">
        <v>159</v>
      </c>
      <c r="Y15" s="138" t="s">
        <v>144</v>
      </c>
    </row>
    <row r="16" spans="1:25" ht="21" customHeight="1">
      <c r="A16" s="120" t="s">
        <v>71</v>
      </c>
      <c r="B16" s="147">
        <v>40</v>
      </c>
      <c r="C16" s="148">
        <v>11846600</v>
      </c>
      <c r="D16" s="147">
        <v>13</v>
      </c>
      <c r="E16" s="147">
        <v>1</v>
      </c>
      <c r="F16" s="149">
        <v>54</v>
      </c>
      <c r="G16" s="149">
        <v>17</v>
      </c>
      <c r="H16" s="150">
        <v>0</v>
      </c>
      <c r="I16" s="150">
        <v>0</v>
      </c>
      <c r="J16" s="149">
        <v>64</v>
      </c>
      <c r="K16" s="150">
        <v>0</v>
      </c>
      <c r="L16" s="149">
        <v>1</v>
      </c>
      <c r="M16" s="149">
        <v>64</v>
      </c>
      <c r="N16" s="149">
        <v>31</v>
      </c>
      <c r="O16" s="150">
        <v>0</v>
      </c>
      <c r="P16" s="150">
        <v>0</v>
      </c>
      <c r="Q16" s="149">
        <v>92</v>
      </c>
      <c r="R16" s="149">
        <v>13</v>
      </c>
      <c r="S16" s="149">
        <v>5</v>
      </c>
      <c r="T16" s="149">
        <v>19</v>
      </c>
      <c r="U16" s="149">
        <v>5</v>
      </c>
      <c r="V16" s="150">
        <v>0</v>
      </c>
      <c r="W16" s="150">
        <v>0</v>
      </c>
      <c r="X16" s="135">
        <v>28</v>
      </c>
      <c r="Y16" s="140" t="s">
        <v>145</v>
      </c>
    </row>
    <row r="17" spans="1:25" ht="20.25" customHeight="1">
      <c r="A17" s="121" t="s">
        <v>137</v>
      </c>
      <c r="B17" s="147">
        <v>28</v>
      </c>
      <c r="C17" s="148">
        <v>2049000</v>
      </c>
      <c r="D17" s="150">
        <v>0</v>
      </c>
      <c r="E17" s="147">
        <v>1</v>
      </c>
      <c r="F17" s="149">
        <v>19</v>
      </c>
      <c r="G17" s="149">
        <v>6</v>
      </c>
      <c r="H17" s="150">
        <v>0</v>
      </c>
      <c r="I17" s="150">
        <v>0</v>
      </c>
      <c r="J17" s="149">
        <v>26</v>
      </c>
      <c r="K17" s="149">
        <v>1</v>
      </c>
      <c r="L17" s="149">
        <v>4</v>
      </c>
      <c r="M17" s="149">
        <v>4</v>
      </c>
      <c r="N17" s="149">
        <v>3</v>
      </c>
      <c r="O17" s="150">
        <v>0</v>
      </c>
      <c r="P17" s="150">
        <v>0</v>
      </c>
      <c r="Q17" s="149">
        <v>12</v>
      </c>
      <c r="R17" s="150">
        <v>0</v>
      </c>
      <c r="S17" s="150">
        <v>0</v>
      </c>
      <c r="T17" s="149">
        <v>17</v>
      </c>
      <c r="U17" s="149">
        <v>8</v>
      </c>
      <c r="V17" s="149">
        <v>1</v>
      </c>
      <c r="W17" s="149">
        <v>1</v>
      </c>
      <c r="X17" s="149">
        <v>27</v>
      </c>
      <c r="Y17" s="138" t="s">
        <v>122</v>
      </c>
    </row>
    <row r="18" spans="1:25" ht="23.25" customHeight="1">
      <c r="A18" s="8" t="s">
        <v>72</v>
      </c>
      <c r="B18" s="151">
        <v>44</v>
      </c>
      <c r="C18" s="152">
        <v>3395750</v>
      </c>
      <c r="D18" s="145">
        <v>3</v>
      </c>
      <c r="E18" s="153">
        <v>11</v>
      </c>
      <c r="F18" s="153">
        <v>19</v>
      </c>
      <c r="G18" s="153">
        <v>13</v>
      </c>
      <c r="H18" s="153">
        <v>8</v>
      </c>
      <c r="I18" s="153">
        <v>3</v>
      </c>
      <c r="J18" s="153">
        <v>43</v>
      </c>
      <c r="K18" s="153">
        <v>4</v>
      </c>
      <c r="L18" s="153">
        <v>16</v>
      </c>
      <c r="M18" s="153">
        <v>13</v>
      </c>
      <c r="N18" s="153">
        <v>2</v>
      </c>
      <c r="O18" s="153">
        <v>0</v>
      </c>
      <c r="P18" s="153">
        <v>5</v>
      </c>
      <c r="Q18" s="153">
        <v>14</v>
      </c>
      <c r="R18" s="153">
        <v>1</v>
      </c>
      <c r="S18" s="153">
        <v>3</v>
      </c>
      <c r="T18" s="153">
        <v>18</v>
      </c>
      <c r="U18" s="153">
        <v>14</v>
      </c>
      <c r="V18" s="153">
        <v>28</v>
      </c>
      <c r="W18" s="154">
        <v>18</v>
      </c>
      <c r="X18" s="155">
        <v>75</v>
      </c>
      <c r="Y18" s="138" t="s">
        <v>146</v>
      </c>
    </row>
    <row r="19" spans="1:25" ht="21.75" customHeight="1">
      <c r="A19" s="120" t="s">
        <v>138</v>
      </c>
      <c r="B19" s="147">
        <v>21</v>
      </c>
      <c r="C19" s="148">
        <v>1670550</v>
      </c>
      <c r="D19" s="147">
        <v>3</v>
      </c>
      <c r="E19" s="150">
        <v>0</v>
      </c>
      <c r="F19" s="149">
        <v>13</v>
      </c>
      <c r="G19" s="149">
        <v>5</v>
      </c>
      <c r="H19" s="150">
        <v>0</v>
      </c>
      <c r="I19" s="150">
        <v>0</v>
      </c>
      <c r="J19" s="149">
        <v>21</v>
      </c>
      <c r="K19" s="149">
        <v>8</v>
      </c>
      <c r="L19" s="149">
        <v>4</v>
      </c>
      <c r="M19" s="149">
        <v>17</v>
      </c>
      <c r="N19" s="149">
        <v>8</v>
      </c>
      <c r="O19" s="150">
        <v>0</v>
      </c>
      <c r="P19" s="149">
        <v>5</v>
      </c>
      <c r="Q19" s="149">
        <v>26</v>
      </c>
      <c r="R19" s="149">
        <v>14</v>
      </c>
      <c r="S19" s="149">
        <v>3</v>
      </c>
      <c r="T19" s="149">
        <v>21</v>
      </c>
      <c r="U19" s="149">
        <v>16</v>
      </c>
      <c r="V19" s="150">
        <v>0</v>
      </c>
      <c r="W19" s="150">
        <v>0</v>
      </c>
      <c r="X19" s="149">
        <v>54</v>
      </c>
      <c r="Y19" s="138" t="s">
        <v>147</v>
      </c>
    </row>
    <row r="20" spans="1:25">
      <c r="A20" s="120" t="s">
        <v>139</v>
      </c>
      <c r="B20" s="136">
        <v>10</v>
      </c>
      <c r="C20" s="137">
        <v>100000</v>
      </c>
      <c r="D20" s="136">
        <v>4</v>
      </c>
      <c r="E20" s="136">
        <v>22</v>
      </c>
      <c r="F20" s="136">
        <v>3</v>
      </c>
      <c r="G20" s="136">
        <v>10</v>
      </c>
      <c r="H20" s="136">
        <v>8</v>
      </c>
      <c r="I20" s="136">
        <v>4</v>
      </c>
      <c r="J20" s="136">
        <v>8</v>
      </c>
      <c r="K20" s="150">
        <v>0</v>
      </c>
      <c r="L20" s="136">
        <v>8</v>
      </c>
      <c r="M20" s="136">
        <v>10</v>
      </c>
      <c r="N20" s="136">
        <v>2</v>
      </c>
      <c r="O20" s="150">
        <v>0</v>
      </c>
      <c r="P20" s="136">
        <v>12</v>
      </c>
      <c r="Q20" s="136">
        <v>2</v>
      </c>
      <c r="R20" s="136">
        <v>1</v>
      </c>
      <c r="S20" s="136">
        <v>7</v>
      </c>
      <c r="T20" s="136">
        <v>6</v>
      </c>
      <c r="U20" s="136">
        <v>2</v>
      </c>
      <c r="V20" s="136">
        <v>1</v>
      </c>
      <c r="W20" s="136">
        <v>11</v>
      </c>
      <c r="X20" s="150">
        <v>0</v>
      </c>
      <c r="Y20" s="138" t="s">
        <v>148</v>
      </c>
    </row>
    <row r="21" spans="1:25">
      <c r="A21" s="8" t="s">
        <v>73</v>
      </c>
      <c r="B21" s="147">
        <v>42</v>
      </c>
      <c r="C21" s="148">
        <v>4099200</v>
      </c>
      <c r="D21" s="147">
        <v>5</v>
      </c>
      <c r="E21" s="147">
        <v>1</v>
      </c>
      <c r="F21" s="149">
        <v>31</v>
      </c>
      <c r="G21" s="149">
        <v>2</v>
      </c>
      <c r="H21" s="150">
        <v>0</v>
      </c>
      <c r="I21" s="150">
        <v>0</v>
      </c>
      <c r="J21" s="149">
        <v>39</v>
      </c>
      <c r="K21" s="149">
        <v>1</v>
      </c>
      <c r="L21" s="149">
        <v>14</v>
      </c>
      <c r="M21" s="149">
        <v>14</v>
      </c>
      <c r="N21" s="149">
        <v>2</v>
      </c>
      <c r="O21" s="149">
        <v>2</v>
      </c>
      <c r="P21" s="150">
        <v>0</v>
      </c>
      <c r="Q21" s="149">
        <v>33</v>
      </c>
      <c r="R21" s="149">
        <v>8</v>
      </c>
      <c r="S21" s="149">
        <v>5</v>
      </c>
      <c r="T21" s="149">
        <v>24</v>
      </c>
      <c r="U21" s="149">
        <v>2</v>
      </c>
      <c r="V21" s="150">
        <v>0</v>
      </c>
      <c r="W21" s="149">
        <v>1</v>
      </c>
      <c r="X21" s="149">
        <v>40</v>
      </c>
      <c r="Y21" s="138" t="s">
        <v>149</v>
      </c>
    </row>
    <row r="22" spans="1:25" ht="23.25" customHeight="1">
      <c r="A22" s="8" t="s">
        <v>74</v>
      </c>
      <c r="B22" s="147">
        <v>30</v>
      </c>
      <c r="C22" s="148">
        <v>3049900</v>
      </c>
      <c r="D22" s="147">
        <v>1</v>
      </c>
      <c r="E22" s="150">
        <v>0</v>
      </c>
      <c r="F22" s="149">
        <v>16</v>
      </c>
      <c r="G22" s="149">
        <v>7</v>
      </c>
      <c r="H22" s="149">
        <v>1</v>
      </c>
      <c r="I22" s="150">
        <v>0</v>
      </c>
      <c r="J22" s="149">
        <v>26</v>
      </c>
      <c r="K22" s="149">
        <v>1</v>
      </c>
      <c r="L22" s="149">
        <v>21</v>
      </c>
      <c r="M22" s="149">
        <v>12</v>
      </c>
      <c r="N22" s="149">
        <v>7</v>
      </c>
      <c r="O22" s="149">
        <v>1</v>
      </c>
      <c r="P22" s="149">
        <v>1</v>
      </c>
      <c r="Q22" s="149">
        <v>39</v>
      </c>
      <c r="R22" s="149">
        <v>4</v>
      </c>
      <c r="S22" s="150">
        <v>0</v>
      </c>
      <c r="T22" s="149">
        <v>51</v>
      </c>
      <c r="U22" s="149">
        <v>21</v>
      </c>
      <c r="V22" s="150">
        <v>0</v>
      </c>
      <c r="W22" s="150">
        <v>0</v>
      </c>
      <c r="X22" s="149">
        <v>77</v>
      </c>
      <c r="Y22" s="138" t="s">
        <v>150</v>
      </c>
    </row>
    <row r="23" spans="1:25" ht="30.75" customHeight="1">
      <c r="A23" s="8" t="s">
        <v>140</v>
      </c>
      <c r="B23" s="147">
        <v>657</v>
      </c>
      <c r="C23" s="148">
        <v>29575393</v>
      </c>
      <c r="D23" s="147">
        <v>8</v>
      </c>
      <c r="E23" s="147">
        <v>3</v>
      </c>
      <c r="F23" s="149">
        <v>68</v>
      </c>
      <c r="G23" s="149">
        <v>25</v>
      </c>
      <c r="H23" s="149">
        <v>3</v>
      </c>
      <c r="I23" s="150">
        <v>0</v>
      </c>
      <c r="J23" s="149">
        <v>162</v>
      </c>
      <c r="K23" s="149">
        <v>4</v>
      </c>
      <c r="L23" s="149">
        <v>4</v>
      </c>
      <c r="M23" s="149">
        <v>78</v>
      </c>
      <c r="N23" s="149">
        <v>38</v>
      </c>
      <c r="O23" s="149">
        <v>2</v>
      </c>
      <c r="P23" s="150">
        <v>0</v>
      </c>
      <c r="Q23" s="149">
        <v>126</v>
      </c>
      <c r="R23" s="149">
        <v>8</v>
      </c>
      <c r="S23" s="149">
        <v>7</v>
      </c>
      <c r="T23" s="149">
        <v>91</v>
      </c>
      <c r="U23" s="149">
        <v>39</v>
      </c>
      <c r="V23" s="149">
        <v>5</v>
      </c>
      <c r="W23" s="149">
        <v>1</v>
      </c>
      <c r="X23" s="149">
        <v>151</v>
      </c>
      <c r="Y23" s="141" t="s">
        <v>151</v>
      </c>
    </row>
    <row r="24" spans="1:25">
      <c r="A24" s="156" t="s">
        <v>89</v>
      </c>
      <c r="B24" s="157">
        <f t="shared" ref="B24:X24" si="0">SUM(B6:B23)</f>
        <v>1686</v>
      </c>
      <c r="C24" s="158">
        <f t="shared" si="0"/>
        <v>122569049.84999999</v>
      </c>
      <c r="D24" s="157">
        <f t="shared" si="0"/>
        <v>150</v>
      </c>
      <c r="E24" s="157">
        <f t="shared" si="0"/>
        <v>103</v>
      </c>
      <c r="F24" s="159">
        <f t="shared" si="0"/>
        <v>715</v>
      </c>
      <c r="G24" s="159">
        <f t="shared" si="0"/>
        <v>246</v>
      </c>
      <c r="H24" s="159">
        <f t="shared" si="0"/>
        <v>65</v>
      </c>
      <c r="I24" s="159">
        <f t="shared" si="0"/>
        <v>22</v>
      </c>
      <c r="J24" s="159">
        <f t="shared" si="0"/>
        <v>1379</v>
      </c>
      <c r="K24" s="159">
        <f t="shared" si="0"/>
        <v>150</v>
      </c>
      <c r="L24" s="159">
        <f t="shared" si="0"/>
        <v>130</v>
      </c>
      <c r="M24" s="159">
        <f t="shared" si="0"/>
        <v>610</v>
      </c>
      <c r="N24" s="159">
        <f t="shared" si="0"/>
        <v>203</v>
      </c>
      <c r="O24" s="159">
        <f t="shared" si="0"/>
        <v>51</v>
      </c>
      <c r="P24" s="159">
        <f t="shared" si="0"/>
        <v>75</v>
      </c>
      <c r="Q24" s="159">
        <f t="shared" si="0"/>
        <v>1293</v>
      </c>
      <c r="R24" s="159">
        <f t="shared" si="0"/>
        <v>141</v>
      </c>
      <c r="S24" s="159">
        <f t="shared" si="0"/>
        <v>99</v>
      </c>
      <c r="T24" s="159">
        <f t="shared" si="0"/>
        <v>847</v>
      </c>
      <c r="U24" s="159">
        <f t="shared" si="0"/>
        <v>317</v>
      </c>
      <c r="V24" s="159">
        <f t="shared" si="0"/>
        <v>85</v>
      </c>
      <c r="W24" s="159">
        <f t="shared" si="0"/>
        <v>46</v>
      </c>
      <c r="X24" s="159">
        <f t="shared" si="0"/>
        <v>1606</v>
      </c>
      <c r="Y24" s="142" t="s">
        <v>15</v>
      </c>
    </row>
    <row r="25" spans="1:25">
      <c r="A25" s="261" t="s">
        <v>103</v>
      </c>
      <c r="B25" s="157"/>
      <c r="C25" s="158"/>
      <c r="D25" s="144" t="s">
        <v>51</v>
      </c>
      <c r="E25" s="144" t="s">
        <v>52</v>
      </c>
      <c r="F25" s="145" t="s">
        <v>51</v>
      </c>
      <c r="G25" s="145" t="s">
        <v>52</v>
      </c>
      <c r="H25" s="145" t="s">
        <v>51</v>
      </c>
      <c r="I25" s="145" t="s">
        <v>52</v>
      </c>
      <c r="J25" s="259" t="s">
        <v>15</v>
      </c>
      <c r="K25" s="145" t="s">
        <v>51</v>
      </c>
      <c r="L25" s="145" t="s">
        <v>52</v>
      </c>
      <c r="M25" s="145" t="s">
        <v>51</v>
      </c>
      <c r="N25" s="145" t="s">
        <v>52</v>
      </c>
      <c r="O25" s="145" t="s">
        <v>51</v>
      </c>
      <c r="P25" s="145" t="s">
        <v>52</v>
      </c>
      <c r="Q25" s="258" t="s">
        <v>15</v>
      </c>
      <c r="R25" s="145" t="s">
        <v>51</v>
      </c>
      <c r="S25" s="145" t="s">
        <v>52</v>
      </c>
      <c r="T25" s="145" t="s">
        <v>51</v>
      </c>
      <c r="U25" s="145" t="s">
        <v>52</v>
      </c>
      <c r="V25" s="145" t="s">
        <v>51</v>
      </c>
      <c r="W25" s="145" t="s">
        <v>52</v>
      </c>
      <c r="X25" s="258" t="s">
        <v>15</v>
      </c>
      <c r="Y25" s="265"/>
    </row>
    <row r="26" spans="1:25">
      <c r="A26" s="261"/>
      <c r="B26" s="147" t="s">
        <v>53</v>
      </c>
      <c r="C26" s="148" t="s">
        <v>54</v>
      </c>
      <c r="D26" s="258" t="s">
        <v>90</v>
      </c>
      <c r="E26" s="258"/>
      <c r="F26" s="258" t="s">
        <v>56</v>
      </c>
      <c r="G26" s="258"/>
      <c r="H26" s="258" t="s">
        <v>57</v>
      </c>
      <c r="I26" s="258"/>
      <c r="J26" s="259"/>
      <c r="K26" s="258" t="s">
        <v>92</v>
      </c>
      <c r="L26" s="258"/>
      <c r="M26" s="258" t="s">
        <v>93</v>
      </c>
      <c r="N26" s="258"/>
      <c r="O26" s="258" t="s">
        <v>58</v>
      </c>
      <c r="P26" s="258"/>
      <c r="Q26" s="258"/>
      <c r="R26" s="258" t="s">
        <v>55</v>
      </c>
      <c r="S26" s="258"/>
      <c r="T26" s="258" t="s">
        <v>56</v>
      </c>
      <c r="U26" s="258"/>
      <c r="V26" s="258" t="s">
        <v>57</v>
      </c>
      <c r="W26" s="258"/>
      <c r="X26" s="258"/>
      <c r="Y26" s="265"/>
    </row>
    <row r="27" spans="1:25">
      <c r="A27" s="261"/>
      <c r="B27" s="258" t="s">
        <v>59</v>
      </c>
      <c r="C27" s="258"/>
      <c r="D27" s="258" t="s">
        <v>60</v>
      </c>
      <c r="E27" s="258"/>
      <c r="F27" s="258"/>
      <c r="G27" s="258"/>
      <c r="H27" s="258"/>
      <c r="I27" s="258"/>
      <c r="J27" s="258"/>
      <c r="K27" s="259" t="s">
        <v>94</v>
      </c>
      <c r="L27" s="259"/>
      <c r="M27" s="259"/>
      <c r="N27" s="259"/>
      <c r="O27" s="259"/>
      <c r="P27" s="259"/>
      <c r="Q27" s="259"/>
      <c r="R27" s="259" t="s">
        <v>61</v>
      </c>
      <c r="S27" s="259"/>
      <c r="T27" s="259"/>
      <c r="U27" s="259"/>
      <c r="V27" s="259"/>
      <c r="W27" s="259"/>
      <c r="X27" s="259"/>
      <c r="Y27" s="266"/>
    </row>
    <row r="28" spans="1:25" s="133" customFormat="1">
      <c r="A28" s="248" t="s">
        <v>159</v>
      </c>
      <c r="B28" s="248"/>
      <c r="C28" s="248"/>
      <c r="D28" s="248"/>
      <c r="E28" s="248"/>
      <c r="F28" s="248"/>
      <c r="G28" s="248"/>
      <c r="H28" s="248"/>
      <c r="I28" s="248"/>
      <c r="J28" s="248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</row>
    <row r="29" spans="1:25">
      <c r="A29" s="249" t="s">
        <v>158</v>
      </c>
      <c r="B29" s="249"/>
      <c r="C29" s="249"/>
      <c r="D29" s="249"/>
      <c r="E29" s="249"/>
      <c r="F29" s="249"/>
      <c r="G29" s="249"/>
      <c r="H29" s="249"/>
      <c r="I29" s="249"/>
      <c r="J29" s="249"/>
      <c r="Y29" s="4"/>
    </row>
  </sheetData>
  <mergeCells count="41">
    <mergeCell ref="A1:Y1"/>
    <mergeCell ref="A2:Y2"/>
    <mergeCell ref="M4:N4"/>
    <mergeCell ref="F26:G26"/>
    <mergeCell ref="B4:B5"/>
    <mergeCell ref="C4:C5"/>
    <mergeCell ref="Y25:Y27"/>
    <mergeCell ref="Y3:Y5"/>
    <mergeCell ref="B3:C3"/>
    <mergeCell ref="K3:Q3"/>
    <mergeCell ref="R3:X3"/>
    <mergeCell ref="D3:J3"/>
    <mergeCell ref="R27:X27"/>
    <mergeCell ref="D4:E4"/>
    <mergeCell ref="O26:P26"/>
    <mergeCell ref="R26:S26"/>
    <mergeCell ref="T26:U26"/>
    <mergeCell ref="V26:W26"/>
    <mergeCell ref="T4:U4"/>
    <mergeCell ref="F4:G4"/>
    <mergeCell ref="H4:I4"/>
    <mergeCell ref="J4:J5"/>
    <mergeCell ref="O4:P4"/>
    <mergeCell ref="Q4:Q5"/>
    <mergeCell ref="R4:S4"/>
    <mergeCell ref="A28:J28"/>
    <mergeCell ref="A29:J29"/>
    <mergeCell ref="V4:W4"/>
    <mergeCell ref="X4:X5"/>
    <mergeCell ref="Q25:Q26"/>
    <mergeCell ref="X25:X26"/>
    <mergeCell ref="D26:E26"/>
    <mergeCell ref="K4:L4"/>
    <mergeCell ref="M26:N26"/>
    <mergeCell ref="H26:I26"/>
    <mergeCell ref="K26:L26"/>
    <mergeCell ref="B27:C27"/>
    <mergeCell ref="K27:Q27"/>
    <mergeCell ref="J25:J26"/>
    <mergeCell ref="D27:J27"/>
    <mergeCell ref="A25:A27"/>
  </mergeCells>
  <pageMargins left="0.7" right="0.7" top="1.1399999999999999" bottom="0.75" header="0.81" footer="0.3"/>
  <pageSetup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Geejibaa1</vt:lpstr>
      <vt:lpstr>Geejibaa2</vt:lpstr>
      <vt:lpstr>Geejibaa3</vt:lpstr>
      <vt:lpstr>Geejibaa4</vt:lpstr>
      <vt:lpstr>Geejibaa1!Print_Area</vt:lpstr>
      <vt:lpstr>Geejibaa2!Print_Area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Bofedtest 1</dc:creator>
  <cp:lastModifiedBy>TBegashaw</cp:lastModifiedBy>
  <cp:lastPrinted>2017-01-02T11:27:40Z</cp:lastPrinted>
  <dcterms:created xsi:type="dcterms:W3CDTF">2015-06-03T18:22:50Z</dcterms:created>
  <dcterms:modified xsi:type="dcterms:W3CDTF">2017-01-02T11:28:18Z</dcterms:modified>
</cp:coreProperties>
</file>