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95" yWindow="-75" windowWidth="19320" windowHeight="7140"/>
  </bookViews>
  <sheets>
    <sheet name="Qunamtii" sheetId="1" r:id="rId1"/>
  </sheets>
  <definedNames>
    <definedName name="_xlnm.Print_Area" localSheetId="0">Qunamtii!$A$1:$M$94</definedName>
  </definedNames>
  <calcPr calcId="124519"/>
</workbook>
</file>

<file path=xl/calcChain.xml><?xml version="1.0" encoding="utf-8"?>
<calcChain xmlns="http://schemas.openxmlformats.org/spreadsheetml/2006/main">
  <c r="L26" i="1"/>
  <c r="B26"/>
  <c r="C26"/>
  <c r="D26"/>
  <c r="E26"/>
  <c r="F26"/>
  <c r="G26"/>
  <c r="H26"/>
  <c r="I26"/>
  <c r="J26"/>
  <c r="K26"/>
  <c r="E46"/>
  <c r="G46"/>
  <c r="H46"/>
  <c r="J74"/>
  <c r="J76"/>
  <c r="J77"/>
  <c r="J78"/>
  <c r="J79"/>
  <c r="J80"/>
  <c r="J81"/>
  <c r="J83"/>
  <c r="J84"/>
  <c r="J86"/>
  <c r="J88"/>
  <c r="J89"/>
  <c r="J72"/>
  <c r="I82"/>
  <c r="I90" s="1"/>
  <c r="H82"/>
  <c r="H90" s="1"/>
  <c r="G82"/>
  <c r="G90" s="1"/>
  <c r="F82"/>
  <c r="F90" s="1"/>
  <c r="E82"/>
  <c r="E90" s="1"/>
  <c r="D82"/>
  <c r="D90" s="1"/>
  <c r="C82"/>
  <c r="C90" s="1"/>
  <c r="B82"/>
  <c r="B90" s="1"/>
  <c r="D51"/>
  <c r="D59" s="1"/>
  <c r="C51"/>
  <c r="C59" s="1"/>
  <c r="B51"/>
  <c r="B59" s="1"/>
  <c r="F46"/>
  <c r="J82" l="1"/>
  <c r="J90" s="1"/>
  <c r="I46"/>
  <c r="I51" s="1"/>
  <c r="I59" s="1"/>
  <c r="E51"/>
  <c r="E59" s="1"/>
  <c r="G51"/>
  <c r="G59" s="1"/>
  <c r="F51"/>
  <c r="F59" s="1"/>
  <c r="H51"/>
  <c r="H59" s="1"/>
</calcChain>
</file>

<file path=xl/sharedStrings.xml><?xml version="1.0" encoding="utf-8"?>
<sst xmlns="http://schemas.openxmlformats.org/spreadsheetml/2006/main" count="425" uniqueCount="110">
  <si>
    <t>Baay'ina buufataa</t>
  </si>
  <si>
    <t>Gosa Bilbila</t>
  </si>
  <si>
    <t>Toora bilbilaa</t>
  </si>
  <si>
    <t>Saanduqa bilbilaa</t>
  </si>
  <si>
    <t>M</t>
  </si>
  <si>
    <t>AA</t>
  </si>
  <si>
    <t>AD</t>
  </si>
  <si>
    <t>S/A</t>
  </si>
  <si>
    <t>P/S</t>
  </si>
  <si>
    <t>RRC</t>
  </si>
  <si>
    <t>Mobaayila</t>
  </si>
  <si>
    <t>Kan sarara hin qabnne</t>
  </si>
  <si>
    <t>No. of stations</t>
  </si>
  <si>
    <t>Mobile</t>
  </si>
  <si>
    <t>Wireless</t>
  </si>
  <si>
    <t>Lines</t>
  </si>
  <si>
    <t>Apparatus</t>
  </si>
  <si>
    <t>Type of Telephone</t>
  </si>
  <si>
    <t>Gosa mana poostaa</t>
  </si>
  <si>
    <t>Walitti</t>
  </si>
  <si>
    <t>Lakkoofsa saanduqaa</t>
  </si>
  <si>
    <t>Bakka bu'aa</t>
  </si>
  <si>
    <t>Bakka bu'aa dhaabbataa</t>
  </si>
  <si>
    <t>Idilee</t>
  </si>
  <si>
    <t>Mana poostaa</t>
  </si>
  <si>
    <t>Kireeffame</t>
  </si>
  <si>
    <t>Hin kireeffamne</t>
  </si>
  <si>
    <t xml:space="preserve">Ida'ama </t>
  </si>
  <si>
    <t>Total</t>
  </si>
  <si>
    <t>Agent</t>
  </si>
  <si>
    <t>Permanent agent</t>
  </si>
  <si>
    <t>Regular agent</t>
  </si>
  <si>
    <t>Post office</t>
  </si>
  <si>
    <t>Total </t>
  </si>
  <si>
    <t>Rented</t>
  </si>
  <si>
    <t>Not rented</t>
  </si>
  <si>
    <t>Type of post offices</t>
  </si>
  <si>
    <t>Number of post boxes</t>
  </si>
  <si>
    <t>Kan biyya keessa/a</t>
  </si>
  <si>
    <t xml:space="preserve">         Kan biyya alaatii/alaatti </t>
  </si>
  <si>
    <t xml:space="preserve">Seene </t>
  </si>
  <si>
    <t>Ba'e</t>
  </si>
  <si>
    <t>Kan ba'e</t>
  </si>
  <si>
    <t>Incoming</t>
  </si>
  <si>
    <t xml:space="preserve">Outgoing </t>
  </si>
  <si>
    <t xml:space="preserve">Domestic </t>
  </si>
  <si>
    <t xml:space="preserve">International </t>
  </si>
  <si>
    <t>Arsii</t>
  </si>
  <si>
    <t>Arsii Lixaa</t>
  </si>
  <si>
    <t>Baalee</t>
  </si>
  <si>
    <t>Boorana</t>
  </si>
  <si>
    <t>Gujii</t>
  </si>
  <si>
    <t>Harargee Bahaa</t>
  </si>
  <si>
    <t>Harargee Lixaa</t>
  </si>
  <si>
    <t>Jimma</t>
  </si>
  <si>
    <t>Shawaa Bahaa</t>
  </si>
  <si>
    <t>Shawaa Kaabaa</t>
  </si>
  <si>
    <t>Shawaa Lixaa</t>
  </si>
  <si>
    <t>Wallaggaa Bahaa</t>
  </si>
  <si>
    <t>Wallaggaa Lixaa</t>
  </si>
  <si>
    <t>NA</t>
  </si>
  <si>
    <t>Ida'ama</t>
  </si>
  <si>
    <t>Arsi</t>
  </si>
  <si>
    <t>Bale</t>
  </si>
  <si>
    <t>Borena</t>
  </si>
  <si>
    <t>Guji</t>
  </si>
  <si>
    <t xml:space="preserve">  P/S=Pay station ,RRC=Ruraal radio call stations</t>
  </si>
  <si>
    <t>Tolal</t>
  </si>
  <si>
    <t>Ida'ama                                    Kan seene</t>
  </si>
  <si>
    <t>3 </t>
  </si>
  <si>
    <t>1 </t>
  </si>
  <si>
    <t>9 </t>
  </si>
  <si>
    <t>15 </t>
  </si>
  <si>
    <t>29 </t>
  </si>
  <si>
    <t>477 </t>
  </si>
  <si>
    <t>885 </t>
  </si>
  <si>
    <t>1310 </t>
  </si>
  <si>
    <t>West Arsi</t>
  </si>
  <si>
    <t>East Harerghe</t>
  </si>
  <si>
    <t>West Harerghe</t>
  </si>
  <si>
    <t>Ilu Aba Bora</t>
  </si>
  <si>
    <t>East Shewa</t>
  </si>
  <si>
    <t>North Shewa</t>
  </si>
  <si>
    <t>West Shewa</t>
  </si>
  <si>
    <t>Horo Guduru Wollega</t>
  </si>
  <si>
    <t>Kellem Wollega</t>
  </si>
  <si>
    <t>East Wollega</t>
  </si>
  <si>
    <t>West Wollega</t>
  </si>
  <si>
    <t>Iluu Abbaa Booraa</t>
  </si>
  <si>
    <t>Shawaa Kibba Lixaa</t>
  </si>
  <si>
    <t>Horroo GuduruuWallagaa</t>
  </si>
  <si>
    <t>Qeellam Wallaggaa</t>
  </si>
  <si>
    <t>Godina Addaa Oromiyaa Naannawa Finfinnee</t>
  </si>
  <si>
    <t>South West Shewa</t>
  </si>
  <si>
    <t>Finfine Surrounding Oromia Special Zone</t>
  </si>
  <si>
    <t>Godina</t>
  </si>
  <si>
    <t>Zone</t>
  </si>
  <si>
    <t xml:space="preserve"> Madda: Istaatistikaal Abstiraaktii Waajira Maallaqaa fi misooma Diinagdee godinaalee </t>
  </si>
  <si>
    <t xml:space="preserve">Sourse: Zones' Finance and Economic Development Office's Statistical abstract </t>
  </si>
  <si>
    <t>-</t>
  </si>
  <si>
    <t xml:space="preserve">                                                                  Gabatee G.2. Baay'inaa fi gosa mana poostaa fi saanduqa poostaa,bara 2007</t>
  </si>
  <si>
    <t xml:space="preserve">         Gabatee G.3. Istaatistiksii tajaajila  poostaa biyya keessaa fi biyya alaa,bara 2007</t>
  </si>
  <si>
    <t>Kan seene</t>
  </si>
  <si>
    <t xml:space="preserve">                                                       Gabatee G.1. Baay'ina fi gosa buufata bilbilaa fi toora bilbilaa,bara 2007</t>
  </si>
  <si>
    <t xml:space="preserve">                                                                            Kutaa G. Qunnamtii</t>
  </si>
  <si>
    <t xml:space="preserve">                                                                            Part G. Communication</t>
  </si>
  <si>
    <t xml:space="preserve">                                                      Table  G.1. Number and type of  telecommunication stations and lines,year 20114/15</t>
  </si>
  <si>
    <r>
      <t xml:space="preserve"> </t>
    </r>
    <r>
      <rPr>
        <b/>
        <sz val="14"/>
        <color rgb="FF000000"/>
        <rFont val="Times New Roman"/>
        <family val="1"/>
      </rPr>
      <t>NB:-</t>
    </r>
    <r>
      <rPr>
        <sz val="14"/>
        <color rgb="FF000000"/>
        <rFont val="Times New Roman"/>
        <family val="1"/>
      </rPr>
      <t xml:space="preserve"> M - Mannual,  AA  Authomatic Analog, AD-Automatic Digital  S/A -Semi-Authomatic,  </t>
    </r>
  </si>
  <si>
    <r>
      <t xml:space="preserve">                                                                   Table  G.2. </t>
    </r>
    <r>
      <rPr>
        <i/>
        <sz val="14"/>
        <color rgb="FF000000"/>
        <rFont val="Times New Roman"/>
        <family val="1"/>
      </rPr>
      <t>Number and type of post offices  and post boxes,year 20114/15</t>
    </r>
  </si>
  <si>
    <r>
      <t xml:space="preserve">      Table  G</t>
    </r>
    <r>
      <rPr>
        <b/>
        <i/>
        <sz val="14"/>
        <color rgb="FF000000"/>
        <rFont val="Times New Roman"/>
        <family val="1"/>
      </rPr>
      <t xml:space="preserve">.3. </t>
    </r>
    <r>
      <rPr>
        <i/>
        <sz val="14"/>
        <color rgb="FF000000"/>
        <rFont val="Times New Roman"/>
        <family val="1"/>
      </rPr>
      <t xml:space="preserve"> Domestic and international postal service  statistics,year 20114/15</t>
    </r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</si>
</sst>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5" formatCode="_(* #,##0_);_(* \(#,##0\);_(* &quot;-&quot;??_);_(@_)"/>
    <numFmt numFmtId="166" formatCode="_(* #,##0.0_);_(* \(#,##0.0\);_(* &quot;-&quot;??_);_(@_)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4"/>
      <color rgb="FF365F91"/>
      <name val="Times New Roman"/>
      <family val="1"/>
    </font>
    <font>
      <b/>
      <i/>
      <sz val="14"/>
      <color rgb="FF000000"/>
      <name val="Times New Roman"/>
      <family val="1"/>
    </font>
    <font>
      <sz val="14"/>
      <color theme="1"/>
      <name val="Calibri"/>
      <family val="2"/>
      <scheme val="minor"/>
    </font>
    <font>
      <b/>
      <sz val="14"/>
      <color rgb="FF000000"/>
      <name val="Times New Roman"/>
      <family val="1"/>
    </font>
    <font>
      <sz val="14"/>
      <color theme="1"/>
      <name val="Times New Roman"/>
      <family val="1"/>
    </font>
    <font>
      <sz val="14"/>
      <color rgb="FF000000"/>
      <name val="Times New Roman"/>
      <family val="1"/>
    </font>
    <font>
      <b/>
      <sz val="14"/>
      <color theme="1"/>
      <name val="Times New Roman"/>
      <family val="1"/>
    </font>
    <font>
      <i/>
      <sz val="14"/>
      <color rgb="FF000000"/>
      <name val="Times New Roman"/>
      <family val="1"/>
    </font>
    <font>
      <sz val="14"/>
      <name val="Calibri"/>
      <family val="2"/>
      <scheme val="minor"/>
    </font>
    <font>
      <b/>
      <sz val="14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DE4D0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rgb="FFF79646"/>
      </left>
      <right style="medium">
        <color rgb="FFF79646"/>
      </right>
      <top style="medium">
        <color rgb="FFF79646"/>
      </top>
      <bottom/>
      <diagonal/>
    </border>
    <border>
      <left style="medium">
        <color rgb="FFF79646"/>
      </left>
      <right style="medium">
        <color rgb="FFF79646"/>
      </right>
      <top/>
      <bottom style="medium">
        <color rgb="FFF79646"/>
      </bottom>
      <diagonal/>
    </border>
    <border>
      <left/>
      <right style="medium">
        <color rgb="FFF79646"/>
      </right>
      <top/>
      <bottom style="medium">
        <color rgb="FFF79646"/>
      </bottom>
      <diagonal/>
    </border>
    <border>
      <left/>
      <right/>
      <top/>
      <bottom style="medium">
        <color rgb="FFF79646"/>
      </bottom>
      <diagonal/>
    </border>
    <border>
      <left style="medium">
        <color rgb="FFF79646"/>
      </left>
      <right/>
      <top style="medium">
        <color rgb="FFF79646"/>
      </top>
      <bottom style="medium">
        <color rgb="FFF79646"/>
      </bottom>
      <diagonal/>
    </border>
    <border>
      <left/>
      <right style="medium">
        <color rgb="FFF79646"/>
      </right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 style="medium">
        <color rgb="FFF79646"/>
      </right>
      <top/>
      <bottom/>
      <diagonal/>
    </border>
    <border>
      <left/>
      <right style="medium">
        <color rgb="FFF79646"/>
      </right>
      <top style="medium">
        <color rgb="FFF79646"/>
      </top>
      <bottom/>
      <diagonal/>
    </border>
    <border>
      <left/>
      <right/>
      <top style="medium">
        <color rgb="FFF79646"/>
      </top>
      <bottom/>
      <diagonal/>
    </border>
    <border>
      <left style="medium">
        <color rgb="FFF79646"/>
      </left>
      <right/>
      <top style="medium">
        <color rgb="FFF79646"/>
      </top>
      <bottom/>
      <diagonal/>
    </border>
    <border>
      <left/>
      <right/>
      <top style="medium">
        <color rgb="FFF79646"/>
      </top>
      <bottom style="medium">
        <color rgb="FFF79646"/>
      </bottom>
      <diagonal/>
    </border>
    <border>
      <left style="medium">
        <color rgb="FFF79646"/>
      </left>
      <right/>
      <top/>
      <bottom style="medium">
        <color rgb="FFF7964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F79646"/>
      </right>
      <top/>
      <bottom/>
      <diagonal/>
    </border>
    <border>
      <left style="medium">
        <color rgb="FFF79646"/>
      </left>
      <right style="thin">
        <color indexed="64"/>
      </right>
      <top style="medium">
        <color rgb="FFF79646"/>
      </top>
      <bottom/>
      <diagonal/>
    </border>
    <border>
      <left style="medium">
        <color rgb="FFF79646"/>
      </left>
      <right style="thin">
        <color indexed="64"/>
      </right>
      <top/>
      <bottom style="medium">
        <color rgb="FFF79646"/>
      </bottom>
      <diagonal/>
    </border>
    <border>
      <left style="medium">
        <color rgb="FFF79646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114">
    <xf numFmtId="0" fontId="0" fillId="0" borderId="0" xfId="0"/>
    <xf numFmtId="0" fontId="5" fillId="0" borderId="0" xfId="0" applyFont="1"/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7" fillId="3" borderId="13" xfId="1" applyFont="1" applyFill="1" applyBorder="1" applyAlignment="1">
      <alignment wrapText="1"/>
    </xf>
    <xf numFmtId="165" fontId="8" fillId="0" borderId="3" xfId="2" applyNumberFormat="1" applyFont="1" applyBorder="1" applyAlignment="1">
      <alignment vertical="top" wrapText="1"/>
    </xf>
    <xf numFmtId="0" fontId="7" fillId="3" borderId="13" xfId="0" applyFont="1" applyFill="1" applyBorder="1"/>
    <xf numFmtId="0" fontId="5" fillId="0" borderId="0" xfId="0" applyFont="1" applyAlignment="1">
      <alignment horizontal="right"/>
    </xf>
    <xf numFmtId="0" fontId="7" fillId="3" borderId="13" xfId="1" quotePrefix="1" applyFont="1" applyFill="1" applyBorder="1" applyAlignment="1">
      <alignment horizontal="left" wrapText="1"/>
    </xf>
    <xf numFmtId="165" fontId="8" fillId="0" borderId="3" xfId="2" applyNumberFormat="1" applyFont="1" applyBorder="1" applyAlignment="1">
      <alignment vertical="top"/>
    </xf>
    <xf numFmtId="0" fontId="7" fillId="3" borderId="15" xfId="0" applyFont="1" applyFill="1" applyBorder="1"/>
    <xf numFmtId="165" fontId="8" fillId="0" borderId="4" xfId="2" applyNumberFormat="1" applyFont="1" applyBorder="1" applyAlignment="1">
      <alignment vertical="top" wrapText="1"/>
    </xf>
    <xf numFmtId="0" fontId="7" fillId="3" borderId="13" xfId="1" applyFont="1" applyFill="1" applyBorder="1" applyAlignment="1">
      <alignment horizontal="left" wrapText="1"/>
    </xf>
    <xf numFmtId="165" fontId="8" fillId="2" borderId="3" xfId="2" applyNumberFormat="1" applyFont="1" applyFill="1" applyBorder="1" applyAlignment="1">
      <alignment vertical="top"/>
    </xf>
    <xf numFmtId="165" fontId="8" fillId="0" borderId="4" xfId="2" applyNumberFormat="1" applyFont="1" applyBorder="1" applyAlignment="1">
      <alignment vertical="top"/>
    </xf>
    <xf numFmtId="0" fontId="7" fillId="3" borderId="13" xfId="0" applyFont="1" applyFill="1" applyBorder="1" applyAlignment="1">
      <alignment horizontal="center" wrapText="1"/>
    </xf>
    <xf numFmtId="0" fontId="7" fillId="0" borderId="13" xfId="1" applyFont="1" applyFill="1" applyBorder="1" applyAlignment="1">
      <alignment wrapText="1"/>
    </xf>
    <xf numFmtId="165" fontId="8" fillId="2" borderId="17" xfId="2" applyNumberFormat="1" applyFont="1" applyFill="1" applyBorder="1" applyAlignment="1">
      <alignment vertical="top"/>
    </xf>
    <xf numFmtId="165" fontId="8" fillId="2" borderId="0" xfId="2" applyNumberFormat="1" applyFont="1" applyFill="1" applyBorder="1" applyAlignment="1">
      <alignment vertical="top"/>
    </xf>
    <xf numFmtId="0" fontId="8" fillId="0" borderId="3" xfId="0" applyFont="1" applyBorder="1" applyAlignment="1">
      <alignment horizontal="center" vertical="top"/>
    </xf>
    <xf numFmtId="0" fontId="7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8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0" fontId="7" fillId="0" borderId="13" xfId="0" applyFont="1" applyFill="1" applyBorder="1"/>
    <xf numFmtId="0" fontId="7" fillId="0" borderId="13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left" vertical="top" wrapText="1"/>
    </xf>
    <xf numFmtId="0" fontId="12" fillId="0" borderId="13" xfId="0" applyFont="1" applyFill="1" applyBorder="1" applyAlignment="1">
      <alignment horizontal="right" vertical="top" wrapText="1"/>
    </xf>
    <xf numFmtId="0" fontId="12" fillId="0" borderId="13" xfId="0" applyFont="1" applyFill="1" applyBorder="1" applyAlignment="1">
      <alignment vertical="top"/>
    </xf>
    <xf numFmtId="0" fontId="7" fillId="3" borderId="0" xfId="0" applyFont="1" applyFill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8" fillId="0" borderId="13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165" fontId="8" fillId="0" borderId="13" xfId="0" applyNumberFormat="1" applyFont="1" applyFill="1" applyBorder="1" applyAlignment="1">
      <alignment horizontal="right" vertical="top" wrapText="1"/>
    </xf>
    <xf numFmtId="0" fontId="7" fillId="0" borderId="13" xfId="1" quotePrefix="1" applyFont="1" applyFill="1" applyBorder="1" applyAlignment="1">
      <alignment horizontal="left" wrapText="1"/>
    </xf>
    <xf numFmtId="165" fontId="7" fillId="0" borderId="0" xfId="0" applyNumberFormat="1" applyFont="1"/>
    <xf numFmtId="43" fontId="7" fillId="0" borderId="0" xfId="0" applyNumberFormat="1" applyFont="1"/>
    <xf numFmtId="4" fontId="7" fillId="0" borderId="0" xfId="0" applyNumberFormat="1" applyFont="1"/>
    <xf numFmtId="0" fontId="7" fillId="0" borderId="13" xfId="1" applyFont="1" applyFill="1" applyBorder="1" applyAlignment="1">
      <alignment horizontal="left" wrapText="1"/>
    </xf>
    <xf numFmtId="166" fontId="7" fillId="0" borderId="0" xfId="0" applyNumberFormat="1" applyFont="1"/>
    <xf numFmtId="0" fontId="9" fillId="0" borderId="13" xfId="1" applyFont="1" applyFill="1" applyBorder="1" applyAlignment="1">
      <alignment wrapText="1"/>
    </xf>
    <xf numFmtId="165" fontId="12" fillId="0" borderId="13" xfId="2" applyNumberFormat="1" applyFont="1" applyFill="1" applyBorder="1" applyAlignment="1">
      <alignment horizontal="right" vertical="top"/>
    </xf>
    <xf numFmtId="0" fontId="9" fillId="0" borderId="13" xfId="0" applyFont="1" applyFill="1" applyBorder="1"/>
    <xf numFmtId="165" fontId="7" fillId="0" borderId="14" xfId="2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9" fillId="3" borderId="0" xfId="0" applyFont="1" applyFill="1" applyBorder="1" applyAlignment="1">
      <alignment horizontal="left"/>
    </xf>
    <xf numFmtId="0" fontId="7" fillId="3" borderId="0" xfId="0" applyFont="1" applyFill="1" applyAlignment="1">
      <alignment horizontal="left"/>
    </xf>
    <xf numFmtId="0" fontId="8" fillId="0" borderId="13" xfId="0" applyFont="1" applyFill="1" applyBorder="1" applyAlignment="1">
      <alignment horizontal="center" vertical="top" wrapText="1"/>
    </xf>
    <xf numFmtId="0" fontId="9" fillId="3" borderId="21" xfId="0" applyFont="1" applyFill="1" applyBorder="1" applyAlignment="1">
      <alignment horizontal="left"/>
    </xf>
    <xf numFmtId="0" fontId="8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7" fillId="0" borderId="13" xfId="0" applyFont="1" applyBorder="1" applyAlignment="1">
      <alignment horizontal="center" vertical="top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/>
    </xf>
    <xf numFmtId="0" fontId="8" fillId="0" borderId="2" xfId="0" applyFont="1" applyBorder="1" applyAlignment="1">
      <alignment horizontal="center" vertical="top"/>
    </xf>
    <xf numFmtId="0" fontId="8" fillId="0" borderId="18" xfId="0" applyFont="1" applyBorder="1" applyAlignment="1">
      <alignment horizontal="center" vertical="top"/>
    </xf>
    <xf numFmtId="0" fontId="8" fillId="0" borderId="19" xfId="0" applyFont="1" applyBorder="1" applyAlignment="1">
      <alignment horizontal="center" vertical="top"/>
    </xf>
    <xf numFmtId="0" fontId="8" fillId="2" borderId="5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6" xfId="0" applyFont="1" applyFill="1" applyBorder="1" applyAlignment="1">
      <alignment horizontal="center" vertical="top"/>
    </xf>
    <xf numFmtId="0" fontId="8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4" fillId="0" borderId="0" xfId="0" applyFont="1" applyAlignment="1"/>
    <xf numFmtId="0" fontId="6" fillId="0" borderId="13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3" fillId="0" borderId="0" xfId="0" applyFont="1" applyAlignment="1"/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4" fillId="0" borderId="0" xfId="0" applyFont="1" applyBorder="1" applyAlignment="1"/>
    <xf numFmtId="0" fontId="9" fillId="0" borderId="0" xfId="0" applyFont="1" applyBorder="1" applyAlignment="1">
      <alignment horizontal="left"/>
    </xf>
    <xf numFmtId="0" fontId="12" fillId="0" borderId="13" xfId="0" applyFont="1" applyFill="1" applyBorder="1" applyAlignment="1">
      <alignment horizontal="center" vertical="top"/>
    </xf>
    <xf numFmtId="0" fontId="7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6" fillId="0" borderId="13" xfId="0" applyFont="1" applyFill="1" applyBorder="1" applyAlignment="1">
      <alignment horizontal="left" vertical="top" wrapText="1"/>
    </xf>
    <xf numFmtId="0" fontId="6" fillId="0" borderId="13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/>
    </xf>
    <xf numFmtId="1" fontId="11" fillId="3" borderId="13" xfId="0" applyNumberFormat="1" applyFont="1" applyFill="1" applyBorder="1" applyAlignment="1">
      <alignment horizontal="center" vertical="top" wrapText="1"/>
    </xf>
    <xf numFmtId="1" fontId="8" fillId="0" borderId="13" xfId="0" applyNumberFormat="1" applyFont="1" applyBorder="1" applyAlignment="1">
      <alignment horizontal="center" vertical="top" wrapText="1"/>
    </xf>
    <xf numFmtId="1" fontId="5" fillId="0" borderId="13" xfId="0" applyNumberFormat="1" applyFont="1" applyFill="1" applyBorder="1" applyAlignment="1">
      <alignment horizontal="center" vertical="top" wrapText="1"/>
    </xf>
    <xf numFmtId="1" fontId="8" fillId="0" borderId="13" xfId="0" applyNumberFormat="1" applyFont="1" applyFill="1" applyBorder="1" applyAlignment="1">
      <alignment horizontal="center" vertical="top" wrapText="1"/>
    </xf>
    <xf numFmtId="165" fontId="8" fillId="0" borderId="13" xfId="2" applyNumberFormat="1" applyFont="1" applyFill="1" applyBorder="1" applyAlignment="1">
      <alignment vertical="top"/>
    </xf>
    <xf numFmtId="165" fontId="5" fillId="0" borderId="13" xfId="2" applyNumberFormat="1" applyFont="1" applyFill="1" applyBorder="1" applyAlignment="1">
      <alignment vertical="top"/>
    </xf>
    <xf numFmtId="165" fontId="13" fillId="0" borderId="13" xfId="2" applyNumberFormat="1" applyFont="1" applyFill="1" applyBorder="1" applyAlignment="1">
      <alignment vertical="top"/>
    </xf>
    <xf numFmtId="165" fontId="12" fillId="0" borderId="13" xfId="2" applyNumberFormat="1" applyFont="1" applyFill="1" applyBorder="1" applyAlignment="1">
      <alignment vertical="top"/>
    </xf>
  </cellXfs>
  <cellStyles count="3">
    <cellStyle name="Comma" xfId="2" builtinId="3"/>
    <cellStyle name="Normal" xfId="0" builtinId="0"/>
    <cellStyle name="Normal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95"/>
  <sheetViews>
    <sheetView tabSelected="1" view="pageBreakPreview" topLeftCell="A61" zoomScale="60" workbookViewId="0">
      <selection activeCell="O72" sqref="O72"/>
    </sheetView>
  </sheetViews>
  <sheetFormatPr defaultRowHeight="18.75"/>
  <cols>
    <col min="1" max="1" width="26.85546875" style="1" customWidth="1"/>
    <col min="2" max="2" width="15.85546875" style="1" customWidth="1"/>
    <col min="3" max="3" width="14" style="1" customWidth="1"/>
    <col min="4" max="4" width="14.7109375" style="1" customWidth="1"/>
    <col min="5" max="5" width="12.85546875" style="1" customWidth="1"/>
    <col min="6" max="6" width="12" style="1" customWidth="1"/>
    <col min="7" max="7" width="16.7109375" style="1" customWidth="1"/>
    <col min="8" max="8" width="17.7109375" style="1" customWidth="1"/>
    <col min="9" max="9" width="13.7109375" style="1" customWidth="1"/>
    <col min="10" max="10" width="25.140625" style="1" customWidth="1"/>
    <col min="11" max="11" width="25.42578125" style="1" customWidth="1"/>
    <col min="12" max="12" width="9.7109375" style="1" customWidth="1"/>
    <col min="13" max="13" width="29.5703125" style="1" customWidth="1"/>
    <col min="14" max="16384" width="9.140625" style="1"/>
  </cols>
  <sheetData>
    <row r="1" spans="1:14" ht="26.25" customHeight="1">
      <c r="A1" s="79" t="s">
        <v>104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4" ht="23.25" customHeight="1">
      <c r="A2" s="79" t="s">
        <v>105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</row>
    <row r="3" spans="1:14" ht="23.25" customHeight="1">
      <c r="A3" s="69" t="s">
        <v>103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1:14" ht="20.25" thickBot="1">
      <c r="A4" s="78" t="s">
        <v>106</v>
      </c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</row>
    <row r="5" spans="1:14" ht="15" customHeight="1">
      <c r="A5" s="86" t="s">
        <v>95</v>
      </c>
      <c r="B5" s="87" t="s">
        <v>0</v>
      </c>
      <c r="C5" s="90" t="s">
        <v>1</v>
      </c>
      <c r="D5" s="91"/>
      <c r="E5" s="91"/>
      <c r="F5" s="91"/>
      <c r="G5" s="91"/>
      <c r="H5" s="91"/>
      <c r="I5" s="91"/>
      <c r="J5" s="92"/>
      <c r="K5" s="80" t="s">
        <v>2</v>
      </c>
      <c r="L5" s="83" t="s">
        <v>3</v>
      </c>
      <c r="M5" s="57" t="s">
        <v>96</v>
      </c>
    </row>
    <row r="6" spans="1:14" ht="11.25" customHeight="1" thickBot="1">
      <c r="A6" s="74"/>
      <c r="B6" s="88"/>
      <c r="C6" s="93"/>
      <c r="D6" s="94"/>
      <c r="E6" s="94"/>
      <c r="F6" s="94"/>
      <c r="G6" s="94"/>
      <c r="H6" s="94"/>
      <c r="I6" s="94"/>
      <c r="J6" s="95"/>
      <c r="K6" s="81"/>
      <c r="L6" s="84"/>
      <c r="M6" s="58"/>
    </row>
    <row r="7" spans="1:14" ht="29.25" customHeight="1" thickBot="1">
      <c r="A7" s="74"/>
      <c r="B7" s="89"/>
      <c r="C7" s="2" t="s">
        <v>4</v>
      </c>
      <c r="D7" s="2" t="s">
        <v>5</v>
      </c>
      <c r="E7" s="2" t="s">
        <v>6</v>
      </c>
      <c r="F7" s="2" t="s">
        <v>7</v>
      </c>
      <c r="G7" s="2" t="s">
        <v>8</v>
      </c>
      <c r="H7" s="2" t="s">
        <v>9</v>
      </c>
      <c r="I7" s="3" t="s">
        <v>10</v>
      </c>
      <c r="J7" s="3" t="s">
        <v>11</v>
      </c>
      <c r="K7" s="82"/>
      <c r="L7" s="85"/>
      <c r="M7" s="59"/>
    </row>
    <row r="8" spans="1:14" ht="19.5" thickBot="1">
      <c r="A8" s="4" t="s">
        <v>47</v>
      </c>
      <c r="B8" s="5" t="s">
        <v>99</v>
      </c>
      <c r="C8" s="5" t="s">
        <v>99</v>
      </c>
      <c r="D8" s="5" t="s">
        <v>99</v>
      </c>
      <c r="E8" s="5" t="s">
        <v>99</v>
      </c>
      <c r="F8" s="5" t="s">
        <v>99</v>
      </c>
      <c r="G8" s="5" t="s">
        <v>99</v>
      </c>
      <c r="H8" s="5" t="s">
        <v>99</v>
      </c>
      <c r="I8" s="5" t="s">
        <v>99</v>
      </c>
      <c r="J8" s="5" t="s">
        <v>99</v>
      </c>
      <c r="K8" s="5" t="s">
        <v>99</v>
      </c>
      <c r="L8" s="5" t="s">
        <v>60</v>
      </c>
      <c r="M8" s="6" t="s">
        <v>62</v>
      </c>
      <c r="N8" s="7"/>
    </row>
    <row r="9" spans="1:14" ht="19.5" thickBot="1">
      <c r="A9" s="4" t="s">
        <v>48</v>
      </c>
      <c r="B9" s="5" t="s">
        <v>99</v>
      </c>
      <c r="C9" s="5" t="s">
        <v>99</v>
      </c>
      <c r="D9" s="5" t="s">
        <v>99</v>
      </c>
      <c r="E9" s="5" t="s">
        <v>99</v>
      </c>
      <c r="F9" s="5" t="s">
        <v>99</v>
      </c>
      <c r="G9" s="5" t="s">
        <v>99</v>
      </c>
      <c r="H9" s="5" t="s">
        <v>99</v>
      </c>
      <c r="I9" s="5" t="s">
        <v>99</v>
      </c>
      <c r="J9" s="5" t="s">
        <v>99</v>
      </c>
      <c r="K9" s="5" t="s">
        <v>99</v>
      </c>
      <c r="L9" s="5" t="s">
        <v>60</v>
      </c>
      <c r="M9" s="6" t="s">
        <v>77</v>
      </c>
      <c r="N9" s="7"/>
    </row>
    <row r="10" spans="1:14" ht="19.5" thickBot="1">
      <c r="A10" s="8" t="s">
        <v>49</v>
      </c>
      <c r="B10" s="5" t="s">
        <v>99</v>
      </c>
      <c r="C10" s="5" t="s">
        <v>99</v>
      </c>
      <c r="D10" s="5" t="s">
        <v>99</v>
      </c>
      <c r="E10" s="5" t="s">
        <v>99</v>
      </c>
      <c r="F10" s="5" t="s">
        <v>99</v>
      </c>
      <c r="G10" s="5" t="s">
        <v>99</v>
      </c>
      <c r="H10" s="5" t="s">
        <v>99</v>
      </c>
      <c r="I10" s="5" t="s">
        <v>99</v>
      </c>
      <c r="J10" s="5" t="s">
        <v>99</v>
      </c>
      <c r="K10" s="5" t="s">
        <v>99</v>
      </c>
      <c r="L10" s="5" t="s">
        <v>60</v>
      </c>
      <c r="M10" s="6" t="s">
        <v>63</v>
      </c>
      <c r="N10" s="7"/>
    </row>
    <row r="11" spans="1:14" ht="19.5" thickBot="1">
      <c r="A11" s="8" t="s">
        <v>50</v>
      </c>
      <c r="B11" s="5" t="s">
        <v>99</v>
      </c>
      <c r="C11" s="5" t="s">
        <v>99</v>
      </c>
      <c r="D11" s="5" t="s">
        <v>99</v>
      </c>
      <c r="E11" s="5" t="s">
        <v>99</v>
      </c>
      <c r="F11" s="5" t="s">
        <v>99</v>
      </c>
      <c r="G11" s="5" t="s">
        <v>99</v>
      </c>
      <c r="H11" s="5" t="s">
        <v>99</v>
      </c>
      <c r="I11" s="5" t="s">
        <v>99</v>
      </c>
      <c r="J11" s="5" t="s">
        <v>99</v>
      </c>
      <c r="K11" s="5" t="s">
        <v>99</v>
      </c>
      <c r="L11" s="9" t="s">
        <v>60</v>
      </c>
      <c r="M11" s="6" t="s">
        <v>64</v>
      </c>
      <c r="N11" s="7"/>
    </row>
    <row r="12" spans="1:14" ht="19.5" thickBot="1">
      <c r="A12" s="4" t="s">
        <v>51</v>
      </c>
      <c r="B12" s="5">
        <v>12</v>
      </c>
      <c r="C12" s="9">
        <v>241</v>
      </c>
      <c r="D12" s="9">
        <v>20</v>
      </c>
      <c r="E12" s="9">
        <v>43</v>
      </c>
      <c r="F12" s="9">
        <v>20</v>
      </c>
      <c r="G12" s="9">
        <v>2</v>
      </c>
      <c r="H12" s="9">
        <v>20</v>
      </c>
      <c r="I12" s="5">
        <v>1</v>
      </c>
      <c r="J12" s="5">
        <v>165</v>
      </c>
      <c r="K12" s="5">
        <v>1532</v>
      </c>
      <c r="L12" s="5">
        <v>0</v>
      </c>
      <c r="M12" s="6" t="s">
        <v>65</v>
      </c>
      <c r="N12" s="7"/>
    </row>
    <row r="13" spans="1:14" ht="19.5" thickBot="1">
      <c r="A13" s="4" t="s">
        <v>52</v>
      </c>
      <c r="B13" s="5" t="s">
        <v>99</v>
      </c>
      <c r="C13" s="5" t="s">
        <v>99</v>
      </c>
      <c r="D13" s="5" t="s">
        <v>99</v>
      </c>
      <c r="E13" s="5" t="s">
        <v>99</v>
      </c>
      <c r="F13" s="5" t="s">
        <v>99</v>
      </c>
      <c r="G13" s="5" t="s">
        <v>99</v>
      </c>
      <c r="H13" s="5" t="s">
        <v>99</v>
      </c>
      <c r="I13" s="5" t="s">
        <v>99</v>
      </c>
      <c r="J13" s="5" t="s">
        <v>99</v>
      </c>
      <c r="K13" s="5" t="s">
        <v>99</v>
      </c>
      <c r="L13" s="5" t="s">
        <v>99</v>
      </c>
      <c r="M13" s="6" t="s">
        <v>78</v>
      </c>
      <c r="N13" s="7"/>
    </row>
    <row r="14" spans="1:14" ht="19.5" thickBot="1">
      <c r="A14" s="4" t="s">
        <v>53</v>
      </c>
      <c r="B14" s="5" t="s">
        <v>99</v>
      </c>
      <c r="C14" s="5" t="s">
        <v>99</v>
      </c>
      <c r="D14" s="5" t="s">
        <v>99</v>
      </c>
      <c r="E14" s="5" t="s">
        <v>99</v>
      </c>
      <c r="F14" s="5" t="s">
        <v>99</v>
      </c>
      <c r="G14" s="5" t="s">
        <v>99</v>
      </c>
      <c r="H14" s="5" t="s">
        <v>99</v>
      </c>
      <c r="I14" s="5" t="s">
        <v>99</v>
      </c>
      <c r="J14" s="5" t="s">
        <v>99</v>
      </c>
      <c r="K14" s="5" t="s">
        <v>99</v>
      </c>
      <c r="L14" s="5" t="s">
        <v>99</v>
      </c>
      <c r="M14" s="10" t="s">
        <v>79</v>
      </c>
      <c r="N14" s="7"/>
    </row>
    <row r="15" spans="1:14" ht="19.5" thickBot="1">
      <c r="A15" s="4" t="s">
        <v>88</v>
      </c>
      <c r="B15" s="5">
        <v>36</v>
      </c>
      <c r="C15" s="9">
        <v>0</v>
      </c>
      <c r="D15" s="9">
        <v>211</v>
      </c>
      <c r="E15" s="9">
        <v>405</v>
      </c>
      <c r="F15" s="9">
        <v>0</v>
      </c>
      <c r="G15" s="9">
        <v>1</v>
      </c>
      <c r="H15" s="9">
        <v>0</v>
      </c>
      <c r="I15" s="5">
        <v>122928</v>
      </c>
      <c r="J15" s="5">
        <v>122</v>
      </c>
      <c r="K15" s="5">
        <v>20708</v>
      </c>
      <c r="L15" s="11">
        <v>3548</v>
      </c>
      <c r="M15" s="6" t="s">
        <v>80</v>
      </c>
      <c r="N15" s="7"/>
    </row>
    <row r="16" spans="1:14" ht="19.5" thickBot="1">
      <c r="A16" s="4" t="s">
        <v>54</v>
      </c>
      <c r="B16" s="5" t="s">
        <v>99</v>
      </c>
      <c r="C16" s="5" t="s">
        <v>99</v>
      </c>
      <c r="D16" s="5" t="s">
        <v>99</v>
      </c>
      <c r="E16" s="5" t="s">
        <v>99</v>
      </c>
      <c r="F16" s="5" t="s">
        <v>99</v>
      </c>
      <c r="G16" s="5" t="s">
        <v>99</v>
      </c>
      <c r="H16" s="5" t="s">
        <v>99</v>
      </c>
      <c r="I16" s="5" t="s">
        <v>99</v>
      </c>
      <c r="J16" s="5" t="s">
        <v>99</v>
      </c>
      <c r="K16" s="5" t="s">
        <v>99</v>
      </c>
      <c r="L16" s="5" t="s">
        <v>99</v>
      </c>
      <c r="M16" s="6" t="s">
        <v>54</v>
      </c>
      <c r="N16" s="7"/>
    </row>
    <row r="17" spans="1:23" ht="19.5" thickBot="1">
      <c r="A17" s="4" t="s">
        <v>55</v>
      </c>
      <c r="B17" s="5">
        <v>27</v>
      </c>
      <c r="C17" s="5">
        <v>0</v>
      </c>
      <c r="D17" s="5">
        <v>0</v>
      </c>
      <c r="E17" s="5">
        <v>8662</v>
      </c>
      <c r="F17" s="5">
        <v>0</v>
      </c>
      <c r="G17" s="5">
        <v>0</v>
      </c>
      <c r="H17" s="5">
        <v>0</v>
      </c>
      <c r="I17" s="5">
        <v>198220</v>
      </c>
      <c r="J17" s="5">
        <v>698</v>
      </c>
      <c r="K17" s="5">
        <v>1568</v>
      </c>
      <c r="L17" s="5">
        <v>539</v>
      </c>
      <c r="M17" s="6" t="s">
        <v>81</v>
      </c>
      <c r="N17" s="7"/>
    </row>
    <row r="18" spans="1:23" ht="19.5" thickBot="1">
      <c r="A18" s="8" t="s">
        <v>56</v>
      </c>
      <c r="B18" s="5" t="s">
        <v>99</v>
      </c>
      <c r="C18" s="5" t="s">
        <v>99</v>
      </c>
      <c r="D18" s="5" t="s">
        <v>99</v>
      </c>
      <c r="E18" s="5" t="s">
        <v>99</v>
      </c>
      <c r="F18" s="5" t="s">
        <v>99</v>
      </c>
      <c r="G18" s="5" t="s">
        <v>99</v>
      </c>
      <c r="H18" s="5" t="s">
        <v>99</v>
      </c>
      <c r="I18" s="5" t="s">
        <v>99</v>
      </c>
      <c r="J18" s="5" t="s">
        <v>99</v>
      </c>
      <c r="K18" s="5" t="s">
        <v>99</v>
      </c>
      <c r="L18" s="5" t="s">
        <v>99</v>
      </c>
      <c r="M18" s="10" t="s">
        <v>82</v>
      </c>
      <c r="N18" s="7"/>
    </row>
    <row r="19" spans="1:23" ht="18.75" customHeight="1" thickBot="1">
      <c r="A19" s="12" t="s">
        <v>89</v>
      </c>
      <c r="B19" s="5" t="s">
        <v>99</v>
      </c>
      <c r="C19" s="5" t="s">
        <v>99</v>
      </c>
      <c r="D19" s="5" t="s">
        <v>99</v>
      </c>
      <c r="E19" s="5" t="s">
        <v>99</v>
      </c>
      <c r="F19" s="5" t="s">
        <v>99</v>
      </c>
      <c r="G19" s="5" t="s">
        <v>99</v>
      </c>
      <c r="H19" s="5" t="s">
        <v>99</v>
      </c>
      <c r="I19" s="5" t="s">
        <v>99</v>
      </c>
      <c r="J19" s="5" t="s">
        <v>99</v>
      </c>
      <c r="K19" s="5" t="s">
        <v>99</v>
      </c>
      <c r="L19" s="5" t="s">
        <v>99</v>
      </c>
      <c r="M19" s="6" t="s">
        <v>93</v>
      </c>
      <c r="N19" s="7"/>
    </row>
    <row r="20" spans="1:23" ht="19.5" thickBot="1">
      <c r="A20" s="4" t="s">
        <v>57</v>
      </c>
      <c r="B20" s="5" t="s">
        <v>99</v>
      </c>
      <c r="C20" s="5" t="s">
        <v>99</v>
      </c>
      <c r="D20" s="5" t="s">
        <v>99</v>
      </c>
      <c r="E20" s="5" t="s">
        <v>99</v>
      </c>
      <c r="F20" s="5" t="s">
        <v>99</v>
      </c>
      <c r="G20" s="5" t="s">
        <v>99</v>
      </c>
      <c r="H20" s="5" t="s">
        <v>99</v>
      </c>
      <c r="I20" s="5" t="s">
        <v>99</v>
      </c>
      <c r="J20" s="5" t="s">
        <v>99</v>
      </c>
      <c r="K20" s="5" t="s">
        <v>99</v>
      </c>
      <c r="L20" s="5" t="s">
        <v>99</v>
      </c>
      <c r="M20" s="6" t="s">
        <v>83</v>
      </c>
      <c r="N20" s="7"/>
    </row>
    <row r="21" spans="1:23" ht="18" customHeight="1" thickBot="1">
      <c r="A21" s="8" t="s">
        <v>90</v>
      </c>
      <c r="B21" s="5" t="s">
        <v>99</v>
      </c>
      <c r="C21" s="5" t="s">
        <v>99</v>
      </c>
      <c r="D21" s="5" t="s">
        <v>99</v>
      </c>
      <c r="E21" s="5" t="s">
        <v>99</v>
      </c>
      <c r="F21" s="5" t="s">
        <v>99</v>
      </c>
      <c r="G21" s="5" t="s">
        <v>99</v>
      </c>
      <c r="H21" s="5" t="s">
        <v>99</v>
      </c>
      <c r="I21" s="5" t="s">
        <v>99</v>
      </c>
      <c r="J21" s="5" t="s">
        <v>99</v>
      </c>
      <c r="K21" s="5" t="s">
        <v>99</v>
      </c>
      <c r="L21" s="5" t="s">
        <v>99</v>
      </c>
      <c r="M21" s="6" t="s">
        <v>84</v>
      </c>
      <c r="N21" s="7"/>
    </row>
    <row r="22" spans="1:23" ht="20.25" customHeight="1" thickBot="1">
      <c r="A22" s="8" t="s">
        <v>91</v>
      </c>
      <c r="B22" s="5" t="s">
        <v>99</v>
      </c>
      <c r="C22" s="5" t="s">
        <v>99</v>
      </c>
      <c r="D22" s="5" t="s">
        <v>99</v>
      </c>
      <c r="E22" s="5" t="s">
        <v>99</v>
      </c>
      <c r="F22" s="5" t="s">
        <v>99</v>
      </c>
      <c r="G22" s="5" t="s">
        <v>99</v>
      </c>
      <c r="H22" s="5" t="s">
        <v>99</v>
      </c>
      <c r="I22" s="5" t="s">
        <v>99</v>
      </c>
      <c r="J22" s="5" t="s">
        <v>99</v>
      </c>
      <c r="K22" s="5" t="s">
        <v>99</v>
      </c>
      <c r="L22" s="5" t="s">
        <v>99</v>
      </c>
      <c r="M22" s="6" t="s">
        <v>85</v>
      </c>
      <c r="N22" s="7"/>
    </row>
    <row r="23" spans="1:23" ht="19.5" thickBot="1">
      <c r="A23" s="4" t="s">
        <v>58</v>
      </c>
      <c r="B23" s="13">
        <v>141</v>
      </c>
      <c r="C23" s="13" t="s">
        <v>99</v>
      </c>
      <c r="D23" s="13" t="s">
        <v>99</v>
      </c>
      <c r="E23" s="13" t="s">
        <v>99</v>
      </c>
      <c r="F23" s="13" t="s">
        <v>99</v>
      </c>
      <c r="G23" s="13" t="s">
        <v>99</v>
      </c>
      <c r="H23" s="13" t="s">
        <v>99</v>
      </c>
      <c r="I23" s="13" t="s">
        <v>99</v>
      </c>
      <c r="J23" s="13" t="s">
        <v>99</v>
      </c>
      <c r="K23" s="13" t="s">
        <v>99</v>
      </c>
      <c r="L23" s="13" t="s">
        <v>99</v>
      </c>
      <c r="M23" s="6" t="s">
        <v>86</v>
      </c>
      <c r="N23" s="7"/>
    </row>
    <row r="24" spans="1:23" ht="19.5" thickBot="1">
      <c r="A24" s="4" t="s">
        <v>59</v>
      </c>
      <c r="B24" s="9">
        <v>18</v>
      </c>
      <c r="C24" s="9">
        <v>4</v>
      </c>
      <c r="D24" s="9">
        <v>4</v>
      </c>
      <c r="E24" s="9">
        <v>1326</v>
      </c>
      <c r="F24" s="9">
        <v>812</v>
      </c>
      <c r="G24" s="9">
        <v>1018</v>
      </c>
      <c r="H24" s="9">
        <v>27</v>
      </c>
      <c r="I24" s="9">
        <v>31250</v>
      </c>
      <c r="J24" s="9">
        <v>590</v>
      </c>
      <c r="K24" s="9">
        <v>1723</v>
      </c>
      <c r="L24" s="14">
        <v>798</v>
      </c>
      <c r="M24" s="6" t="s">
        <v>87</v>
      </c>
      <c r="N24" s="7"/>
    </row>
    <row r="25" spans="1:23" ht="39" customHeight="1" thickBot="1">
      <c r="A25" s="4" t="s">
        <v>92</v>
      </c>
      <c r="B25" s="5" t="s">
        <v>99</v>
      </c>
      <c r="C25" s="5" t="s">
        <v>99</v>
      </c>
      <c r="D25" s="5" t="s">
        <v>99</v>
      </c>
      <c r="E25" s="5" t="s">
        <v>99</v>
      </c>
      <c r="F25" s="5" t="s">
        <v>99</v>
      </c>
      <c r="G25" s="5" t="s">
        <v>99</v>
      </c>
      <c r="H25" s="5" t="s">
        <v>99</v>
      </c>
      <c r="I25" s="5" t="s">
        <v>99</v>
      </c>
      <c r="J25" s="5" t="s">
        <v>99</v>
      </c>
      <c r="K25" s="5" t="s">
        <v>99</v>
      </c>
      <c r="L25" s="5" t="s">
        <v>99</v>
      </c>
      <c r="M25" s="15" t="s">
        <v>94</v>
      </c>
      <c r="N25" s="7"/>
    </row>
    <row r="26" spans="1:23" ht="19.5" thickBot="1">
      <c r="A26" s="16" t="s">
        <v>61</v>
      </c>
      <c r="B26" s="17">
        <f t="shared" ref="B26:L26" si="0">SUM(B12:B25)</f>
        <v>234</v>
      </c>
      <c r="C26" s="13">
        <f t="shared" si="0"/>
        <v>245</v>
      </c>
      <c r="D26" s="13">
        <f t="shared" si="0"/>
        <v>235</v>
      </c>
      <c r="E26" s="13">
        <f t="shared" si="0"/>
        <v>10436</v>
      </c>
      <c r="F26" s="13">
        <f t="shared" si="0"/>
        <v>832</v>
      </c>
      <c r="G26" s="13">
        <f t="shared" si="0"/>
        <v>1021</v>
      </c>
      <c r="H26" s="13">
        <f t="shared" si="0"/>
        <v>47</v>
      </c>
      <c r="I26" s="13">
        <f t="shared" si="0"/>
        <v>352399</v>
      </c>
      <c r="J26" s="13">
        <f t="shared" si="0"/>
        <v>1575</v>
      </c>
      <c r="K26" s="17">
        <f t="shared" si="0"/>
        <v>25531</v>
      </c>
      <c r="L26" s="18">
        <f t="shared" si="0"/>
        <v>4885</v>
      </c>
      <c r="M26" s="45" t="s">
        <v>67</v>
      </c>
      <c r="N26" s="7"/>
    </row>
    <row r="27" spans="1:23" ht="19.5" thickBot="1">
      <c r="A27" s="74"/>
      <c r="B27" s="76" t="s">
        <v>12</v>
      </c>
      <c r="C27" s="19" t="s">
        <v>4</v>
      </c>
      <c r="D27" s="19" t="s">
        <v>5</v>
      </c>
      <c r="E27" s="19" t="s">
        <v>6</v>
      </c>
      <c r="F27" s="19" t="s">
        <v>7</v>
      </c>
      <c r="G27" s="19" t="s">
        <v>8</v>
      </c>
      <c r="H27" s="19" t="s">
        <v>9</v>
      </c>
      <c r="I27" s="19" t="s">
        <v>13</v>
      </c>
      <c r="J27" s="19" t="s">
        <v>14</v>
      </c>
      <c r="K27" s="60" t="s">
        <v>15</v>
      </c>
      <c r="L27" s="62" t="s">
        <v>16</v>
      </c>
      <c r="M27" s="46"/>
    </row>
    <row r="28" spans="1:23" ht="19.5" thickBot="1">
      <c r="A28" s="75"/>
      <c r="B28" s="77"/>
      <c r="C28" s="64" t="s">
        <v>17</v>
      </c>
      <c r="D28" s="65"/>
      <c r="E28" s="65"/>
      <c r="F28" s="65"/>
      <c r="G28" s="65"/>
      <c r="H28" s="65"/>
      <c r="I28" s="65"/>
      <c r="J28" s="66"/>
      <c r="K28" s="61"/>
      <c r="L28" s="63"/>
      <c r="M28" s="47"/>
    </row>
    <row r="29" spans="1:23">
      <c r="A29" s="67" t="s">
        <v>107</v>
      </c>
      <c r="B29" s="67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7"/>
    </row>
    <row r="30" spans="1:23">
      <c r="A30" s="96" t="s">
        <v>66</v>
      </c>
      <c r="B30" s="96"/>
      <c r="C30" s="96"/>
      <c r="D30" s="96"/>
      <c r="E30" s="96"/>
      <c r="F30" s="96"/>
      <c r="G30" s="96"/>
      <c r="H30" s="96"/>
      <c r="I30" s="96"/>
      <c r="J30" s="96"/>
      <c r="K30" s="96"/>
      <c r="L30" s="96"/>
      <c r="M30" s="96"/>
    </row>
    <row r="31" spans="1:23">
      <c r="A31" s="51" t="s">
        <v>97</v>
      </c>
      <c r="B31" s="51"/>
      <c r="C31" s="51"/>
      <c r="D31" s="51"/>
      <c r="E31" s="51"/>
      <c r="F31" s="51"/>
      <c r="G31" s="51"/>
      <c r="H31" s="51"/>
      <c r="I31" s="51"/>
      <c r="J31" s="51"/>
      <c r="K31" s="68"/>
      <c r="L31" s="68"/>
      <c r="M31" s="68"/>
      <c r="N31" s="68"/>
      <c r="O31" s="68"/>
      <c r="P31" s="68"/>
      <c r="Q31" s="68"/>
      <c r="R31" s="68"/>
      <c r="S31" s="68"/>
      <c r="T31" s="68"/>
      <c r="U31" s="68"/>
      <c r="V31" s="20"/>
      <c r="W31" s="20"/>
    </row>
    <row r="32" spans="1:23">
      <c r="A32" s="49" t="s">
        <v>98</v>
      </c>
      <c r="B32" s="49"/>
      <c r="C32" s="49"/>
      <c r="D32" s="49"/>
      <c r="E32" s="49"/>
      <c r="F32" s="49"/>
      <c r="G32" s="49"/>
      <c r="H32" s="49"/>
      <c r="I32" s="49"/>
      <c r="J32" s="49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20"/>
      <c r="W32" s="20"/>
    </row>
    <row r="33" spans="1:13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</row>
    <row r="34" spans="1:13" ht="19.5">
      <c r="A34" s="21"/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</row>
    <row r="35" spans="1:13" ht="19.5">
      <c r="A35" s="21"/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</row>
    <row r="36" spans="1:13" ht="19.5">
      <c r="A36" s="69" t="s">
        <v>100</v>
      </c>
      <c r="B36" s="69"/>
      <c r="C36" s="69"/>
      <c r="D36" s="69"/>
      <c r="E36" s="69"/>
      <c r="F36" s="69"/>
      <c r="G36" s="69"/>
      <c r="H36" s="69"/>
      <c r="I36" s="69"/>
      <c r="J36" s="69"/>
      <c r="K36" s="20"/>
      <c r="L36" s="20"/>
      <c r="M36" s="20"/>
    </row>
    <row r="37" spans="1:13" ht="19.5">
      <c r="A37" s="97" t="s">
        <v>108</v>
      </c>
      <c r="B37" s="97"/>
      <c r="C37" s="97"/>
      <c r="D37" s="97"/>
      <c r="E37" s="97"/>
      <c r="F37" s="97"/>
      <c r="G37" s="97"/>
      <c r="H37" s="97"/>
      <c r="I37" s="97"/>
      <c r="J37" s="97"/>
      <c r="K37" s="20"/>
      <c r="L37" s="20"/>
      <c r="M37" s="20"/>
    </row>
    <row r="38" spans="1:13">
      <c r="A38" s="71" t="s">
        <v>95</v>
      </c>
      <c r="B38" s="70" t="s">
        <v>18</v>
      </c>
      <c r="C38" s="70"/>
      <c r="D38" s="70"/>
      <c r="E38" s="70"/>
      <c r="F38" s="70" t="s">
        <v>19</v>
      </c>
      <c r="G38" s="70" t="s">
        <v>20</v>
      </c>
      <c r="H38" s="70"/>
      <c r="I38" s="70"/>
      <c r="J38" s="57" t="s">
        <v>96</v>
      </c>
      <c r="K38" s="22"/>
      <c r="L38" s="20"/>
      <c r="M38" s="20"/>
    </row>
    <row r="39" spans="1:13">
      <c r="A39" s="72"/>
      <c r="B39" s="70"/>
      <c r="C39" s="70"/>
      <c r="D39" s="70"/>
      <c r="E39" s="70"/>
      <c r="F39" s="70"/>
      <c r="G39" s="70"/>
      <c r="H39" s="70"/>
      <c r="I39" s="70"/>
      <c r="J39" s="58"/>
      <c r="K39" s="22"/>
      <c r="L39" s="20"/>
      <c r="M39" s="20"/>
    </row>
    <row r="40" spans="1:13" ht="46.5" customHeight="1">
      <c r="A40" s="73"/>
      <c r="B40" s="23" t="s">
        <v>21</v>
      </c>
      <c r="C40" s="23" t="s">
        <v>22</v>
      </c>
      <c r="D40" s="24" t="s">
        <v>23</v>
      </c>
      <c r="E40" s="24" t="s">
        <v>24</v>
      </c>
      <c r="F40" s="70"/>
      <c r="G40" s="24" t="s">
        <v>25</v>
      </c>
      <c r="H40" s="24" t="s">
        <v>26</v>
      </c>
      <c r="I40" s="24" t="s">
        <v>27</v>
      </c>
      <c r="J40" s="59"/>
      <c r="K40" s="22"/>
      <c r="L40" s="20"/>
      <c r="M40" s="20"/>
    </row>
    <row r="41" spans="1:13">
      <c r="A41" s="4" t="s">
        <v>47</v>
      </c>
      <c r="B41" s="107">
        <v>8</v>
      </c>
      <c r="C41" s="107">
        <v>9</v>
      </c>
      <c r="D41" s="107">
        <v>7</v>
      </c>
      <c r="E41" s="107">
        <v>32</v>
      </c>
      <c r="F41" s="107">
        <v>56</v>
      </c>
      <c r="G41" s="107">
        <v>1036</v>
      </c>
      <c r="H41" s="107">
        <v>2596</v>
      </c>
      <c r="I41" s="107">
        <v>3632</v>
      </c>
      <c r="J41" s="6" t="s">
        <v>62</v>
      </c>
      <c r="K41" s="22"/>
      <c r="L41" s="20"/>
      <c r="M41" s="20"/>
    </row>
    <row r="42" spans="1:13">
      <c r="A42" s="4" t="s">
        <v>48</v>
      </c>
      <c r="B42" s="107" t="s">
        <v>99</v>
      </c>
      <c r="C42" s="107" t="s">
        <v>99</v>
      </c>
      <c r="D42" s="107" t="s">
        <v>99</v>
      </c>
      <c r="E42" s="107" t="s">
        <v>99</v>
      </c>
      <c r="F42" s="107" t="s">
        <v>99</v>
      </c>
      <c r="G42" s="107" t="s">
        <v>99</v>
      </c>
      <c r="H42" s="107" t="s">
        <v>99</v>
      </c>
      <c r="I42" s="107" t="s">
        <v>99</v>
      </c>
      <c r="J42" s="6" t="s">
        <v>77</v>
      </c>
      <c r="K42" s="22"/>
      <c r="L42" s="20"/>
      <c r="M42" s="20"/>
    </row>
    <row r="43" spans="1:13">
      <c r="A43" s="8" t="s">
        <v>49</v>
      </c>
      <c r="B43" s="107">
        <v>0</v>
      </c>
      <c r="C43" s="107">
        <v>2</v>
      </c>
      <c r="D43" s="107">
        <v>5</v>
      </c>
      <c r="E43" s="107">
        <v>12</v>
      </c>
      <c r="F43" s="107">
        <v>17</v>
      </c>
      <c r="G43" s="107"/>
      <c r="H43" s="107">
        <v>457</v>
      </c>
      <c r="I43" s="107">
        <v>1419</v>
      </c>
      <c r="J43" s="6" t="s">
        <v>63</v>
      </c>
      <c r="K43" s="22"/>
      <c r="L43" s="20"/>
      <c r="M43" s="20"/>
    </row>
    <row r="44" spans="1:13">
      <c r="A44" s="8" t="s">
        <v>50</v>
      </c>
      <c r="B44" s="107" t="s">
        <v>99</v>
      </c>
      <c r="C44" s="107" t="s">
        <v>99</v>
      </c>
      <c r="D44" s="107" t="s">
        <v>99</v>
      </c>
      <c r="E44" s="107" t="s">
        <v>99</v>
      </c>
      <c r="F44" s="107" t="s">
        <v>99</v>
      </c>
      <c r="G44" s="107" t="s">
        <v>99</v>
      </c>
      <c r="H44" s="107" t="s">
        <v>99</v>
      </c>
      <c r="I44" s="107" t="s">
        <v>99</v>
      </c>
      <c r="J44" s="6" t="s">
        <v>64</v>
      </c>
      <c r="K44" s="22"/>
      <c r="L44" s="20"/>
      <c r="M44" s="20"/>
    </row>
    <row r="45" spans="1:13">
      <c r="A45" s="4" t="s">
        <v>51</v>
      </c>
      <c r="B45" s="107">
        <v>0</v>
      </c>
      <c r="C45" s="107">
        <v>1</v>
      </c>
      <c r="D45" s="107">
        <v>0</v>
      </c>
      <c r="E45" s="107">
        <v>76</v>
      </c>
      <c r="F45" s="107">
        <v>77</v>
      </c>
      <c r="G45" s="107">
        <v>178</v>
      </c>
      <c r="H45" s="107">
        <v>212</v>
      </c>
      <c r="I45" s="107">
        <v>390</v>
      </c>
      <c r="J45" s="6" t="s">
        <v>65</v>
      </c>
      <c r="K45" s="22"/>
      <c r="L45" s="20"/>
      <c r="M45" s="20"/>
    </row>
    <row r="46" spans="1:13">
      <c r="A46" s="4" t="s">
        <v>52</v>
      </c>
      <c r="B46" s="106">
        <v>0</v>
      </c>
      <c r="C46" s="106">
        <v>0</v>
      </c>
      <c r="D46" s="106">
        <v>0</v>
      </c>
      <c r="E46" s="106">
        <f>SUM(E33:E45)</f>
        <v>120</v>
      </c>
      <c r="F46" s="106">
        <f>SUM(F33:F45)</f>
        <v>150</v>
      </c>
      <c r="G46" s="106">
        <f>SUM(G33:G45)</f>
        <v>1214</v>
      </c>
      <c r="H46" s="106">
        <f>SUM(H33:H45)</f>
        <v>3265</v>
      </c>
      <c r="I46" s="106">
        <f t="shared" ref="I46" si="1">SUM(G46:H46)</f>
        <v>4479</v>
      </c>
      <c r="J46" s="6" t="s">
        <v>78</v>
      </c>
      <c r="K46" s="22"/>
      <c r="L46" s="20"/>
      <c r="M46" s="20"/>
    </row>
    <row r="47" spans="1:13">
      <c r="A47" s="4" t="s">
        <v>53</v>
      </c>
      <c r="B47" s="107">
        <v>3</v>
      </c>
      <c r="C47" s="107">
        <v>0</v>
      </c>
      <c r="D47" s="107">
        <v>0</v>
      </c>
      <c r="E47" s="107">
        <v>5</v>
      </c>
      <c r="F47" s="107">
        <v>6</v>
      </c>
      <c r="G47" s="107">
        <v>751</v>
      </c>
      <c r="H47" s="107">
        <v>804</v>
      </c>
      <c r="I47" s="107">
        <v>1555</v>
      </c>
      <c r="J47" s="6" t="s">
        <v>79</v>
      </c>
      <c r="K47" s="22"/>
      <c r="L47" s="20"/>
      <c r="M47" s="20"/>
    </row>
    <row r="48" spans="1:13">
      <c r="A48" s="4" t="s">
        <v>88</v>
      </c>
      <c r="B48" s="107">
        <v>2</v>
      </c>
      <c r="C48" s="107">
        <v>2</v>
      </c>
      <c r="D48" s="107">
        <v>4</v>
      </c>
      <c r="E48" s="107">
        <v>4</v>
      </c>
      <c r="F48" s="107">
        <v>12</v>
      </c>
      <c r="G48" s="107">
        <v>459</v>
      </c>
      <c r="H48" s="107">
        <v>648</v>
      </c>
      <c r="I48" s="107">
        <v>1107</v>
      </c>
      <c r="J48" s="6" t="s">
        <v>80</v>
      </c>
      <c r="K48" s="22"/>
      <c r="L48" s="20"/>
      <c r="M48" s="20"/>
    </row>
    <row r="49" spans="1:23">
      <c r="A49" s="4" t="s">
        <v>54</v>
      </c>
      <c r="B49" s="107">
        <v>8</v>
      </c>
      <c r="C49" s="107">
        <v>8</v>
      </c>
      <c r="D49" s="107">
        <v>2</v>
      </c>
      <c r="E49" s="107">
        <v>13</v>
      </c>
      <c r="F49" s="107">
        <v>23</v>
      </c>
      <c r="G49" s="107">
        <v>2127</v>
      </c>
      <c r="H49" s="107">
        <v>1278</v>
      </c>
      <c r="I49" s="107">
        <v>3405</v>
      </c>
      <c r="J49" s="6" t="s">
        <v>54</v>
      </c>
      <c r="K49" s="22"/>
      <c r="L49" s="20"/>
      <c r="M49" s="20"/>
    </row>
    <row r="50" spans="1:23">
      <c r="A50" s="4" t="s">
        <v>55</v>
      </c>
      <c r="B50" s="107">
        <v>0</v>
      </c>
      <c r="C50" s="107">
        <v>0</v>
      </c>
      <c r="D50" s="107">
        <v>0</v>
      </c>
      <c r="E50" s="107">
        <v>27</v>
      </c>
      <c r="F50" s="107">
        <v>27</v>
      </c>
      <c r="G50" s="107">
        <v>3286</v>
      </c>
      <c r="H50" s="107">
        <v>1994</v>
      </c>
      <c r="I50" s="107">
        <v>5280</v>
      </c>
      <c r="J50" s="6" t="s">
        <v>81</v>
      </c>
      <c r="K50" s="22"/>
      <c r="L50" s="20"/>
      <c r="M50" s="20"/>
    </row>
    <row r="51" spans="1:23">
      <c r="A51" s="8" t="s">
        <v>56</v>
      </c>
      <c r="B51" s="108">
        <f>SUM(B37:B50)</f>
        <v>21</v>
      </c>
      <c r="C51" s="108">
        <f t="shared" ref="C51:I51" si="2">SUM(C37:C50)</f>
        <v>22</v>
      </c>
      <c r="D51" s="108">
        <f t="shared" si="2"/>
        <v>18</v>
      </c>
      <c r="E51" s="108">
        <f t="shared" si="2"/>
        <v>289</v>
      </c>
      <c r="F51" s="108">
        <f t="shared" si="2"/>
        <v>368</v>
      </c>
      <c r="G51" s="108">
        <f t="shared" si="2"/>
        <v>9051</v>
      </c>
      <c r="H51" s="108">
        <f t="shared" si="2"/>
        <v>11254</v>
      </c>
      <c r="I51" s="108">
        <f t="shared" si="2"/>
        <v>21267</v>
      </c>
      <c r="J51" s="25" t="s">
        <v>82</v>
      </c>
      <c r="K51" s="22"/>
      <c r="L51" s="20"/>
      <c r="M51" s="20"/>
    </row>
    <row r="52" spans="1:23" ht="19.5" customHeight="1">
      <c r="A52" s="12" t="s">
        <v>89</v>
      </c>
      <c r="B52" s="109">
        <v>3</v>
      </c>
      <c r="C52" s="109">
        <v>1</v>
      </c>
      <c r="D52" s="109">
        <v>1</v>
      </c>
      <c r="E52" s="109">
        <v>2</v>
      </c>
      <c r="F52" s="109">
        <v>7</v>
      </c>
      <c r="G52" s="109">
        <v>391</v>
      </c>
      <c r="H52" s="109">
        <v>410</v>
      </c>
      <c r="I52" s="109">
        <v>801</v>
      </c>
      <c r="J52" s="25" t="s">
        <v>93</v>
      </c>
      <c r="K52" s="22"/>
      <c r="L52" s="20"/>
      <c r="M52" s="20"/>
    </row>
    <row r="53" spans="1:23">
      <c r="A53" s="4" t="s">
        <v>57</v>
      </c>
      <c r="B53" s="108" t="s">
        <v>69</v>
      </c>
      <c r="C53" s="108" t="s">
        <v>70</v>
      </c>
      <c r="D53" s="108" t="s">
        <v>71</v>
      </c>
      <c r="E53" s="108" t="s">
        <v>72</v>
      </c>
      <c r="F53" s="108" t="s">
        <v>73</v>
      </c>
      <c r="G53" s="108" t="s">
        <v>74</v>
      </c>
      <c r="H53" s="108" t="s">
        <v>75</v>
      </c>
      <c r="I53" s="108" t="s">
        <v>76</v>
      </c>
      <c r="J53" s="25" t="s">
        <v>83</v>
      </c>
      <c r="K53" s="22"/>
      <c r="L53" s="20"/>
      <c r="M53" s="20"/>
    </row>
    <row r="54" spans="1:23" ht="16.5" customHeight="1">
      <c r="A54" s="8" t="s">
        <v>90</v>
      </c>
      <c r="B54" s="109">
        <v>6</v>
      </c>
      <c r="C54" s="109">
        <v>3</v>
      </c>
      <c r="D54" s="109">
        <v>5</v>
      </c>
      <c r="E54" s="109">
        <v>6</v>
      </c>
      <c r="F54" s="109">
        <v>20</v>
      </c>
      <c r="G54" s="109">
        <v>49</v>
      </c>
      <c r="H54" s="109">
        <v>269</v>
      </c>
      <c r="I54" s="109">
        <v>318</v>
      </c>
      <c r="J54" s="25" t="s">
        <v>84</v>
      </c>
      <c r="K54" s="22"/>
      <c r="L54" s="20"/>
      <c r="M54" s="20"/>
    </row>
    <row r="55" spans="1:23" ht="18" customHeight="1">
      <c r="A55" s="8" t="s">
        <v>91</v>
      </c>
      <c r="B55" s="109">
        <v>1</v>
      </c>
      <c r="C55" s="109">
        <v>1</v>
      </c>
      <c r="D55" s="109">
        <v>0</v>
      </c>
      <c r="E55" s="109">
        <v>4</v>
      </c>
      <c r="F55" s="109">
        <v>5</v>
      </c>
      <c r="G55" s="109">
        <v>8</v>
      </c>
      <c r="H55" s="109">
        <v>63</v>
      </c>
      <c r="I55" s="109">
        <v>71</v>
      </c>
      <c r="J55" s="25" t="s">
        <v>85</v>
      </c>
      <c r="K55" s="22"/>
      <c r="L55" s="20"/>
      <c r="M55" s="20"/>
    </row>
    <row r="56" spans="1:23">
      <c r="A56" s="4" t="s">
        <v>58</v>
      </c>
      <c r="B56" s="109" t="s">
        <v>99</v>
      </c>
      <c r="C56" s="109" t="s">
        <v>99</v>
      </c>
      <c r="D56" s="109" t="s">
        <v>99</v>
      </c>
      <c r="E56" s="109" t="s">
        <v>99</v>
      </c>
      <c r="F56" s="109" t="s">
        <v>99</v>
      </c>
      <c r="G56" s="109" t="s">
        <v>99</v>
      </c>
      <c r="H56" s="109" t="s">
        <v>99</v>
      </c>
      <c r="I56" s="109" t="s">
        <v>99</v>
      </c>
      <c r="J56" s="25" t="s">
        <v>86</v>
      </c>
      <c r="K56" s="22"/>
      <c r="L56" s="20"/>
      <c r="M56" s="20"/>
    </row>
    <row r="57" spans="1:23">
      <c r="A57" s="4" t="s">
        <v>59</v>
      </c>
      <c r="B57" s="109">
        <v>4</v>
      </c>
      <c r="C57" s="109">
        <v>6</v>
      </c>
      <c r="D57" s="109">
        <v>3</v>
      </c>
      <c r="E57" s="109">
        <v>6</v>
      </c>
      <c r="F57" s="109">
        <v>15</v>
      </c>
      <c r="G57" s="109">
        <v>169</v>
      </c>
      <c r="H57" s="109">
        <v>607</v>
      </c>
      <c r="I57" s="109">
        <v>776</v>
      </c>
      <c r="J57" s="25" t="s">
        <v>87</v>
      </c>
      <c r="K57" s="22"/>
      <c r="L57" s="20"/>
      <c r="M57" s="20"/>
    </row>
    <row r="58" spans="1:23" ht="27.75" customHeight="1">
      <c r="A58" s="4" t="s">
        <v>92</v>
      </c>
      <c r="B58" s="109">
        <v>0</v>
      </c>
      <c r="C58" s="109">
        <v>16</v>
      </c>
      <c r="D58" s="109">
        <v>17</v>
      </c>
      <c r="E58" s="109">
        <v>0</v>
      </c>
      <c r="F58" s="109">
        <v>32</v>
      </c>
      <c r="G58" s="109">
        <v>220</v>
      </c>
      <c r="H58" s="109">
        <v>220</v>
      </c>
      <c r="I58" s="109">
        <v>440</v>
      </c>
      <c r="J58" s="26" t="s">
        <v>94</v>
      </c>
      <c r="K58" s="22"/>
      <c r="L58" s="20"/>
      <c r="M58" s="20"/>
    </row>
    <row r="59" spans="1:23">
      <c r="A59" s="27" t="s">
        <v>27</v>
      </c>
      <c r="B59" s="28">
        <f t="shared" ref="B59:I59" si="3">SUM(B41:B58)</f>
        <v>56</v>
      </c>
      <c r="C59" s="28">
        <f t="shared" si="3"/>
        <v>71</v>
      </c>
      <c r="D59" s="28">
        <f t="shared" si="3"/>
        <v>62</v>
      </c>
      <c r="E59" s="28">
        <f t="shared" si="3"/>
        <v>596</v>
      </c>
      <c r="F59" s="28">
        <f t="shared" si="3"/>
        <v>815</v>
      </c>
      <c r="G59" s="28">
        <f t="shared" si="3"/>
        <v>18939</v>
      </c>
      <c r="H59" s="28">
        <f t="shared" si="3"/>
        <v>24077</v>
      </c>
      <c r="I59" s="28">
        <f t="shared" si="3"/>
        <v>44940</v>
      </c>
      <c r="J59" s="29" t="s">
        <v>28</v>
      </c>
      <c r="K59" s="22"/>
      <c r="L59" s="20"/>
      <c r="M59" s="20"/>
    </row>
    <row r="60" spans="1:23">
      <c r="A60" s="56"/>
      <c r="B60" s="50" t="s">
        <v>29</v>
      </c>
      <c r="C60" s="50" t="s">
        <v>30</v>
      </c>
      <c r="D60" s="50" t="s">
        <v>31</v>
      </c>
      <c r="E60" s="50" t="s">
        <v>32</v>
      </c>
      <c r="F60" s="50" t="s">
        <v>33</v>
      </c>
      <c r="G60" s="50" t="s">
        <v>34</v>
      </c>
      <c r="H60" s="50" t="s">
        <v>35</v>
      </c>
      <c r="I60" s="50" t="s">
        <v>28</v>
      </c>
      <c r="J60" s="99"/>
      <c r="K60" s="22"/>
      <c r="L60" s="20"/>
      <c r="M60" s="20"/>
    </row>
    <row r="61" spans="1:23">
      <c r="A61" s="56"/>
      <c r="B61" s="50"/>
      <c r="C61" s="50"/>
      <c r="D61" s="50"/>
      <c r="E61" s="50"/>
      <c r="F61" s="50"/>
      <c r="G61" s="50"/>
      <c r="H61" s="50"/>
      <c r="I61" s="50"/>
      <c r="J61" s="99"/>
      <c r="K61" s="22"/>
      <c r="L61" s="20"/>
      <c r="M61" s="20"/>
    </row>
    <row r="62" spans="1:23">
      <c r="A62" s="56"/>
      <c r="B62" s="50" t="s">
        <v>36</v>
      </c>
      <c r="C62" s="50"/>
      <c r="D62" s="50"/>
      <c r="E62" s="50"/>
      <c r="F62" s="50"/>
      <c r="G62" s="50" t="s">
        <v>37</v>
      </c>
      <c r="H62" s="50"/>
      <c r="I62" s="50"/>
      <c r="J62" s="99"/>
      <c r="K62" s="22"/>
      <c r="L62" s="20"/>
      <c r="M62" s="20"/>
    </row>
    <row r="63" spans="1:23">
      <c r="A63" s="48" t="s">
        <v>97</v>
      </c>
      <c r="B63" s="48"/>
      <c r="C63" s="48"/>
      <c r="D63" s="48"/>
      <c r="E63" s="48"/>
      <c r="F63" s="48"/>
      <c r="G63" s="48"/>
      <c r="H63" s="48"/>
      <c r="I63" s="48"/>
      <c r="J63" s="48"/>
      <c r="K63" s="98"/>
      <c r="L63" s="98"/>
      <c r="M63" s="98"/>
      <c r="N63" s="98"/>
      <c r="O63" s="98"/>
      <c r="P63" s="98"/>
      <c r="Q63" s="98"/>
      <c r="R63" s="98"/>
      <c r="S63" s="98"/>
      <c r="T63" s="98"/>
      <c r="U63" s="98"/>
      <c r="V63" s="20"/>
      <c r="W63" s="20"/>
    </row>
    <row r="64" spans="1:23">
      <c r="A64" s="49" t="s">
        <v>98</v>
      </c>
      <c r="B64" s="49"/>
      <c r="C64" s="49"/>
      <c r="D64" s="49"/>
      <c r="E64" s="49"/>
      <c r="F64" s="49"/>
      <c r="G64" s="49"/>
      <c r="H64" s="49"/>
      <c r="I64" s="49"/>
      <c r="J64" s="49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20"/>
      <c r="W64" s="20"/>
    </row>
    <row r="65" spans="1:23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20"/>
      <c r="W65" s="20"/>
    </row>
    <row r="66" spans="1:23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1"/>
      <c r="L66" s="31"/>
      <c r="M66" s="31"/>
      <c r="N66" s="31"/>
      <c r="O66" s="31"/>
      <c r="P66" s="31"/>
      <c r="Q66" s="31"/>
      <c r="R66" s="31"/>
      <c r="S66" s="31"/>
      <c r="T66" s="31"/>
      <c r="U66" s="31"/>
      <c r="V66" s="20"/>
      <c r="W66" s="20"/>
    </row>
    <row r="67" spans="1:23" ht="19.5">
      <c r="A67" s="102" t="s">
        <v>101</v>
      </c>
      <c r="B67" s="102"/>
      <c r="C67" s="102"/>
      <c r="D67" s="102"/>
      <c r="E67" s="102"/>
      <c r="F67" s="102"/>
      <c r="G67" s="102"/>
      <c r="H67" s="102"/>
      <c r="I67" s="102"/>
      <c r="J67" s="102"/>
      <c r="K67" s="102"/>
      <c r="L67" s="20"/>
      <c r="M67" s="20"/>
    </row>
    <row r="68" spans="1:23" ht="19.5">
      <c r="A68" s="54" t="s">
        <v>109</v>
      </c>
      <c r="B68" s="54"/>
      <c r="C68" s="54"/>
      <c r="D68" s="54"/>
      <c r="E68" s="54"/>
      <c r="F68" s="54"/>
      <c r="G68" s="54"/>
      <c r="H68" s="54"/>
      <c r="I68" s="54"/>
      <c r="J68" s="54"/>
      <c r="K68" s="54"/>
      <c r="L68" s="20"/>
      <c r="M68" s="20"/>
    </row>
    <row r="69" spans="1:23">
      <c r="A69" s="105"/>
      <c r="B69" s="105"/>
      <c r="C69" s="105"/>
      <c r="D69" s="105"/>
      <c r="E69" s="105"/>
      <c r="F69" s="105"/>
      <c r="G69" s="32"/>
      <c r="H69" s="32"/>
      <c r="I69" s="32"/>
      <c r="J69" s="32"/>
      <c r="K69" s="32"/>
      <c r="L69" s="20"/>
      <c r="M69" s="20"/>
    </row>
    <row r="70" spans="1:23">
      <c r="A70" s="103" t="s">
        <v>95</v>
      </c>
      <c r="B70" s="104" t="s">
        <v>38</v>
      </c>
      <c r="C70" s="104"/>
      <c r="D70" s="104"/>
      <c r="E70" s="104" t="s">
        <v>39</v>
      </c>
      <c r="F70" s="104"/>
      <c r="G70" s="104"/>
      <c r="H70" s="104" t="s">
        <v>27</v>
      </c>
      <c r="I70" s="104"/>
      <c r="J70" s="100" t="s">
        <v>61</v>
      </c>
      <c r="K70" s="100" t="s">
        <v>96</v>
      </c>
      <c r="L70" s="20"/>
      <c r="M70" s="20"/>
    </row>
    <row r="71" spans="1:23">
      <c r="A71" s="103"/>
      <c r="B71" s="33" t="s">
        <v>40</v>
      </c>
      <c r="C71" s="33" t="s">
        <v>41</v>
      </c>
      <c r="D71" s="33" t="s">
        <v>19</v>
      </c>
      <c r="E71" s="33" t="s">
        <v>40</v>
      </c>
      <c r="F71" s="33" t="s">
        <v>41</v>
      </c>
      <c r="G71" s="34" t="s">
        <v>68</v>
      </c>
      <c r="H71" s="34" t="s">
        <v>102</v>
      </c>
      <c r="I71" s="33" t="s">
        <v>42</v>
      </c>
      <c r="J71" s="100"/>
      <c r="K71" s="100"/>
      <c r="L71" s="20"/>
      <c r="M71" s="20"/>
    </row>
    <row r="72" spans="1:23">
      <c r="A72" s="16" t="s">
        <v>47</v>
      </c>
      <c r="B72" s="110">
        <v>30062</v>
      </c>
      <c r="C72" s="110">
        <v>33204</v>
      </c>
      <c r="D72" s="110">
        <v>63266</v>
      </c>
      <c r="E72" s="110">
        <v>34775</v>
      </c>
      <c r="F72" s="110">
        <v>5600</v>
      </c>
      <c r="G72" s="110">
        <v>40375</v>
      </c>
      <c r="H72" s="110">
        <v>64837</v>
      </c>
      <c r="I72" s="110">
        <v>38492</v>
      </c>
      <c r="J72" s="35">
        <f>H72+I72</f>
        <v>103329</v>
      </c>
      <c r="K72" s="25" t="s">
        <v>62</v>
      </c>
      <c r="L72" s="20"/>
      <c r="M72" s="20"/>
    </row>
    <row r="73" spans="1:23">
      <c r="A73" s="16" t="s">
        <v>48</v>
      </c>
      <c r="B73" s="110" t="s">
        <v>99</v>
      </c>
      <c r="C73" s="110" t="s">
        <v>99</v>
      </c>
      <c r="D73" s="110" t="s">
        <v>99</v>
      </c>
      <c r="E73" s="110" t="s">
        <v>99</v>
      </c>
      <c r="F73" s="110" t="s">
        <v>99</v>
      </c>
      <c r="G73" s="110" t="s">
        <v>99</v>
      </c>
      <c r="H73" s="110" t="s">
        <v>99</v>
      </c>
      <c r="I73" s="110" t="s">
        <v>99</v>
      </c>
      <c r="J73" s="35" t="s">
        <v>60</v>
      </c>
      <c r="K73" s="25" t="s">
        <v>77</v>
      </c>
      <c r="L73" s="20"/>
      <c r="M73" s="20"/>
    </row>
    <row r="74" spans="1:23">
      <c r="A74" s="36" t="s">
        <v>49</v>
      </c>
      <c r="B74" s="110">
        <v>19608</v>
      </c>
      <c r="C74" s="110">
        <v>13418</v>
      </c>
      <c r="D74" s="110">
        <v>30763</v>
      </c>
      <c r="E74" s="110">
        <v>2569</v>
      </c>
      <c r="F74" s="110">
        <v>1048</v>
      </c>
      <c r="G74" s="110">
        <v>3634</v>
      </c>
      <c r="H74" s="110">
        <v>19937</v>
      </c>
      <c r="I74" s="110">
        <v>14444</v>
      </c>
      <c r="J74" s="35">
        <f t="shared" ref="J74:J89" si="4">H74+I74</f>
        <v>34381</v>
      </c>
      <c r="K74" s="25" t="s">
        <v>63</v>
      </c>
      <c r="L74" s="20"/>
      <c r="M74" s="20"/>
    </row>
    <row r="75" spans="1:23">
      <c r="A75" s="36" t="s">
        <v>50</v>
      </c>
      <c r="B75" s="110" t="s">
        <v>99</v>
      </c>
      <c r="C75" s="110" t="s">
        <v>99</v>
      </c>
      <c r="D75" s="110" t="s">
        <v>99</v>
      </c>
      <c r="E75" s="110" t="s">
        <v>99</v>
      </c>
      <c r="F75" s="110" t="s">
        <v>99</v>
      </c>
      <c r="G75" s="110" t="s">
        <v>99</v>
      </c>
      <c r="H75" s="110" t="s">
        <v>99</v>
      </c>
      <c r="I75" s="110" t="s">
        <v>99</v>
      </c>
      <c r="J75" s="35" t="s">
        <v>60</v>
      </c>
      <c r="K75" s="25" t="s">
        <v>64</v>
      </c>
      <c r="L75" s="37"/>
      <c r="M75" s="20"/>
    </row>
    <row r="76" spans="1:23">
      <c r="A76" s="16" t="s">
        <v>51</v>
      </c>
      <c r="B76" s="110">
        <v>5901</v>
      </c>
      <c r="C76" s="110">
        <v>7582</v>
      </c>
      <c r="D76" s="110">
        <v>13483</v>
      </c>
      <c r="E76" s="110">
        <v>1570</v>
      </c>
      <c r="F76" s="110">
        <v>1806</v>
      </c>
      <c r="G76" s="110">
        <v>3376</v>
      </c>
      <c r="H76" s="110">
        <v>7471</v>
      </c>
      <c r="I76" s="110">
        <v>4990</v>
      </c>
      <c r="J76" s="35">
        <f t="shared" si="4"/>
        <v>12461</v>
      </c>
      <c r="K76" s="25" t="s">
        <v>65</v>
      </c>
      <c r="L76" s="20"/>
      <c r="M76" s="20"/>
    </row>
    <row r="77" spans="1:23">
      <c r="A77" s="16" t="s">
        <v>52</v>
      </c>
      <c r="B77" s="110">
        <v>13971</v>
      </c>
      <c r="C77" s="110">
        <v>15132</v>
      </c>
      <c r="D77" s="110">
        <v>29103</v>
      </c>
      <c r="E77" s="110">
        <v>969</v>
      </c>
      <c r="F77" s="110">
        <v>486</v>
      </c>
      <c r="G77" s="110">
        <v>1455</v>
      </c>
      <c r="H77" s="110">
        <v>14940</v>
      </c>
      <c r="I77" s="110">
        <v>15618</v>
      </c>
      <c r="J77" s="35">
        <f t="shared" si="4"/>
        <v>30558</v>
      </c>
      <c r="K77" s="25" t="s">
        <v>78</v>
      </c>
      <c r="L77" s="37"/>
      <c r="M77" s="20"/>
    </row>
    <row r="78" spans="1:23">
      <c r="A78" s="16" t="s">
        <v>53</v>
      </c>
      <c r="B78" s="110">
        <v>18206</v>
      </c>
      <c r="C78" s="110">
        <v>16023</v>
      </c>
      <c r="D78" s="110">
        <v>34229</v>
      </c>
      <c r="E78" s="110">
        <v>13646</v>
      </c>
      <c r="F78" s="110">
        <v>3614</v>
      </c>
      <c r="G78" s="110">
        <v>17260</v>
      </c>
      <c r="H78" s="110">
        <v>31852</v>
      </c>
      <c r="I78" s="110">
        <v>19637</v>
      </c>
      <c r="J78" s="35">
        <f t="shared" si="4"/>
        <v>51489</v>
      </c>
      <c r="K78" s="25" t="s">
        <v>79</v>
      </c>
      <c r="L78" s="38"/>
      <c r="M78" s="20"/>
    </row>
    <row r="79" spans="1:23">
      <c r="A79" s="16" t="s">
        <v>88</v>
      </c>
      <c r="B79" s="110">
        <v>24848</v>
      </c>
      <c r="C79" s="110">
        <v>38009</v>
      </c>
      <c r="D79" s="110">
        <v>62857</v>
      </c>
      <c r="E79" s="110">
        <v>3509</v>
      </c>
      <c r="F79" s="110">
        <v>4891</v>
      </c>
      <c r="G79" s="110">
        <v>8400</v>
      </c>
      <c r="H79" s="110">
        <v>28357</v>
      </c>
      <c r="I79" s="110">
        <v>42900</v>
      </c>
      <c r="J79" s="35">
        <f t="shared" si="4"/>
        <v>71257</v>
      </c>
      <c r="K79" s="25" t="s">
        <v>80</v>
      </c>
      <c r="L79" s="39"/>
      <c r="M79" s="20"/>
    </row>
    <row r="80" spans="1:23">
      <c r="A80" s="16" t="s">
        <v>54</v>
      </c>
      <c r="B80" s="110">
        <v>19398</v>
      </c>
      <c r="C80" s="110">
        <v>14351</v>
      </c>
      <c r="D80" s="110">
        <v>33749</v>
      </c>
      <c r="E80" s="110">
        <v>14184</v>
      </c>
      <c r="F80" s="110">
        <v>3841</v>
      </c>
      <c r="G80" s="110">
        <v>18025</v>
      </c>
      <c r="H80" s="110">
        <v>33526</v>
      </c>
      <c r="I80" s="110">
        <v>18157</v>
      </c>
      <c r="J80" s="35">
        <f t="shared" si="4"/>
        <v>51683</v>
      </c>
      <c r="K80" s="25" t="s">
        <v>54</v>
      </c>
      <c r="L80" s="38"/>
      <c r="M80" s="20"/>
    </row>
    <row r="81" spans="1:23">
      <c r="A81" s="16" t="s">
        <v>55</v>
      </c>
      <c r="B81" s="110">
        <v>54086</v>
      </c>
      <c r="C81" s="110">
        <v>5587</v>
      </c>
      <c r="D81" s="110">
        <v>59673</v>
      </c>
      <c r="E81" s="110">
        <v>8299</v>
      </c>
      <c r="F81" s="110">
        <v>5999</v>
      </c>
      <c r="G81" s="110">
        <v>14298</v>
      </c>
      <c r="H81" s="110">
        <v>62385</v>
      </c>
      <c r="I81" s="110">
        <v>11586</v>
      </c>
      <c r="J81" s="35">
        <f t="shared" si="4"/>
        <v>73971</v>
      </c>
      <c r="K81" s="25" t="s">
        <v>81</v>
      </c>
      <c r="L81" s="38"/>
      <c r="M81" s="20"/>
    </row>
    <row r="82" spans="1:23">
      <c r="A82" s="36" t="s">
        <v>56</v>
      </c>
      <c r="B82" s="111">
        <f>SUM(B68:B81)</f>
        <v>186080</v>
      </c>
      <c r="C82" s="111">
        <f t="shared" ref="C82:I82" si="5">SUM(C68:C81)</f>
        <v>143306</v>
      </c>
      <c r="D82" s="111">
        <f t="shared" si="5"/>
        <v>327123</v>
      </c>
      <c r="E82" s="111">
        <f t="shared" si="5"/>
        <v>79521</v>
      </c>
      <c r="F82" s="111">
        <f t="shared" si="5"/>
        <v>27285</v>
      </c>
      <c r="G82" s="111">
        <f t="shared" si="5"/>
        <v>106823</v>
      </c>
      <c r="H82" s="111">
        <f t="shared" si="5"/>
        <v>263305</v>
      </c>
      <c r="I82" s="111">
        <f t="shared" si="5"/>
        <v>165824</v>
      </c>
      <c r="J82" s="35">
        <f t="shared" si="4"/>
        <v>429129</v>
      </c>
      <c r="K82" s="25" t="s">
        <v>82</v>
      </c>
      <c r="L82" s="20"/>
      <c r="M82" s="20"/>
    </row>
    <row r="83" spans="1:23" ht="37.5">
      <c r="A83" s="40" t="s">
        <v>89</v>
      </c>
      <c r="B83" s="110">
        <v>11907</v>
      </c>
      <c r="C83" s="110">
        <v>9528</v>
      </c>
      <c r="D83" s="110">
        <v>21435</v>
      </c>
      <c r="E83" s="110">
        <v>3702</v>
      </c>
      <c r="F83" s="110">
        <v>3724</v>
      </c>
      <c r="G83" s="110">
        <v>7426</v>
      </c>
      <c r="H83" s="110">
        <v>15609</v>
      </c>
      <c r="I83" s="110">
        <v>13252</v>
      </c>
      <c r="J83" s="35">
        <f t="shared" si="4"/>
        <v>28861</v>
      </c>
      <c r="K83" s="25" t="s">
        <v>93</v>
      </c>
      <c r="L83" s="20"/>
      <c r="M83" s="20"/>
    </row>
    <row r="84" spans="1:23">
      <c r="A84" s="16" t="s">
        <v>57</v>
      </c>
      <c r="B84" s="111">
        <v>17533</v>
      </c>
      <c r="C84" s="111">
        <v>14353</v>
      </c>
      <c r="D84" s="111">
        <v>31886</v>
      </c>
      <c r="E84" s="111">
        <v>3011</v>
      </c>
      <c r="F84" s="111">
        <v>2661</v>
      </c>
      <c r="G84" s="111">
        <v>9516</v>
      </c>
      <c r="H84" s="111">
        <v>8570</v>
      </c>
      <c r="I84" s="111">
        <v>17706</v>
      </c>
      <c r="J84" s="35">
        <f t="shared" si="4"/>
        <v>26276</v>
      </c>
      <c r="K84" s="25" t="s">
        <v>83</v>
      </c>
      <c r="L84" s="20"/>
      <c r="M84" s="20"/>
    </row>
    <row r="85" spans="1:23" ht="37.5">
      <c r="A85" s="36" t="s">
        <v>90</v>
      </c>
      <c r="B85" s="110" t="s">
        <v>99</v>
      </c>
      <c r="C85" s="110" t="s">
        <v>99</v>
      </c>
      <c r="D85" s="110" t="s">
        <v>99</v>
      </c>
      <c r="E85" s="110" t="s">
        <v>99</v>
      </c>
      <c r="F85" s="110" t="s">
        <v>99</v>
      </c>
      <c r="G85" s="110" t="s">
        <v>99</v>
      </c>
      <c r="H85" s="110" t="s">
        <v>99</v>
      </c>
      <c r="I85" s="110" t="s">
        <v>99</v>
      </c>
      <c r="J85" s="35" t="s">
        <v>60</v>
      </c>
      <c r="K85" s="25" t="s">
        <v>84</v>
      </c>
      <c r="L85" s="37"/>
      <c r="M85" s="20"/>
    </row>
    <row r="86" spans="1:23">
      <c r="A86" s="36" t="s">
        <v>91</v>
      </c>
      <c r="B86" s="110">
        <v>2478</v>
      </c>
      <c r="C86" s="110">
        <v>1381</v>
      </c>
      <c r="D86" s="110">
        <v>3859</v>
      </c>
      <c r="E86" s="110">
        <v>205</v>
      </c>
      <c r="F86" s="110">
        <v>683</v>
      </c>
      <c r="G86" s="110">
        <v>534</v>
      </c>
      <c r="H86" s="110">
        <v>350</v>
      </c>
      <c r="I86" s="110">
        <v>480</v>
      </c>
      <c r="J86" s="35">
        <f t="shared" si="4"/>
        <v>830</v>
      </c>
      <c r="K86" s="25" t="s">
        <v>85</v>
      </c>
      <c r="L86" s="37"/>
      <c r="M86" s="20"/>
    </row>
    <row r="87" spans="1:23">
      <c r="A87" s="16" t="s">
        <v>58</v>
      </c>
      <c r="B87" s="110" t="s">
        <v>99</v>
      </c>
      <c r="C87" s="110" t="s">
        <v>99</v>
      </c>
      <c r="D87" s="110" t="s">
        <v>99</v>
      </c>
      <c r="E87" s="110" t="s">
        <v>99</v>
      </c>
      <c r="F87" s="110" t="s">
        <v>99</v>
      </c>
      <c r="G87" s="110" t="s">
        <v>99</v>
      </c>
      <c r="H87" s="110" t="s">
        <v>99</v>
      </c>
      <c r="I87" s="110" t="s">
        <v>99</v>
      </c>
      <c r="J87" s="35" t="s">
        <v>60</v>
      </c>
      <c r="K87" s="25" t="s">
        <v>86</v>
      </c>
      <c r="L87" s="20"/>
      <c r="M87" s="20"/>
    </row>
    <row r="88" spans="1:23">
      <c r="A88" s="16" t="s">
        <v>59</v>
      </c>
      <c r="B88" s="110">
        <v>7070</v>
      </c>
      <c r="C88" s="110">
        <v>8187</v>
      </c>
      <c r="D88" s="110">
        <v>15256</v>
      </c>
      <c r="E88" s="110">
        <v>3513</v>
      </c>
      <c r="F88" s="110">
        <v>2545</v>
      </c>
      <c r="G88" s="110">
        <v>6096</v>
      </c>
      <c r="H88" s="110">
        <v>10583</v>
      </c>
      <c r="I88" s="110">
        <v>10732</v>
      </c>
      <c r="J88" s="35">
        <f t="shared" si="4"/>
        <v>21315</v>
      </c>
      <c r="K88" s="25" t="s">
        <v>87</v>
      </c>
      <c r="L88" s="37"/>
      <c r="M88" s="20"/>
    </row>
    <row r="89" spans="1:23" ht="35.25" customHeight="1">
      <c r="A89" s="16" t="s">
        <v>92</v>
      </c>
      <c r="B89" s="112">
        <v>4863</v>
      </c>
      <c r="C89" s="112">
        <v>4004</v>
      </c>
      <c r="D89" s="112">
        <v>8867</v>
      </c>
      <c r="E89" s="112">
        <v>907</v>
      </c>
      <c r="F89" s="112">
        <v>637</v>
      </c>
      <c r="G89" s="112">
        <v>1544</v>
      </c>
      <c r="H89" s="112">
        <v>3762</v>
      </c>
      <c r="I89" s="112">
        <v>2953</v>
      </c>
      <c r="J89" s="35">
        <f t="shared" si="4"/>
        <v>6715</v>
      </c>
      <c r="K89" s="26" t="s">
        <v>94</v>
      </c>
      <c r="L89" s="41"/>
      <c r="M89" s="20"/>
    </row>
    <row r="90" spans="1:23">
      <c r="A90" s="42" t="s">
        <v>61</v>
      </c>
      <c r="B90" s="113">
        <f t="shared" ref="B90:J90" si="6">SUM(B72:B89)</f>
        <v>416011</v>
      </c>
      <c r="C90" s="113">
        <f t="shared" si="6"/>
        <v>324065</v>
      </c>
      <c r="D90" s="113">
        <f t="shared" si="6"/>
        <v>735549</v>
      </c>
      <c r="E90" s="113">
        <f t="shared" si="6"/>
        <v>170380</v>
      </c>
      <c r="F90" s="113">
        <f t="shared" si="6"/>
        <v>64820</v>
      </c>
      <c r="G90" s="113">
        <f t="shared" si="6"/>
        <v>238762</v>
      </c>
      <c r="H90" s="113">
        <f t="shared" si="6"/>
        <v>565484</v>
      </c>
      <c r="I90" s="113">
        <f t="shared" si="6"/>
        <v>376771</v>
      </c>
      <c r="J90" s="43">
        <f t="shared" si="6"/>
        <v>942255</v>
      </c>
      <c r="K90" s="44" t="s">
        <v>28</v>
      </c>
      <c r="L90" s="20"/>
      <c r="M90" s="20"/>
    </row>
    <row r="91" spans="1:23">
      <c r="A91" s="53"/>
      <c r="B91" s="33" t="s">
        <v>43</v>
      </c>
      <c r="C91" s="33" t="s">
        <v>44</v>
      </c>
      <c r="D91" s="33" t="s">
        <v>28</v>
      </c>
      <c r="E91" s="33" t="s">
        <v>43</v>
      </c>
      <c r="F91" s="33" t="s">
        <v>44</v>
      </c>
      <c r="G91" s="33" t="s">
        <v>28</v>
      </c>
      <c r="H91" s="33" t="s">
        <v>43</v>
      </c>
      <c r="I91" s="33" t="s">
        <v>44</v>
      </c>
      <c r="J91" s="100" t="s">
        <v>28</v>
      </c>
      <c r="K91" s="101"/>
      <c r="L91" s="20"/>
      <c r="M91" s="20"/>
    </row>
    <row r="92" spans="1:23">
      <c r="A92" s="53"/>
      <c r="B92" s="52" t="s">
        <v>45</v>
      </c>
      <c r="C92" s="52"/>
      <c r="D92" s="52"/>
      <c r="E92" s="52" t="s">
        <v>46</v>
      </c>
      <c r="F92" s="52"/>
      <c r="G92" s="52"/>
      <c r="H92" s="52" t="s">
        <v>28</v>
      </c>
      <c r="I92" s="52"/>
      <c r="J92" s="100"/>
      <c r="K92" s="101"/>
      <c r="L92" s="20"/>
      <c r="M92" s="20"/>
    </row>
    <row r="93" spans="1:23">
      <c r="A93" s="48" t="s">
        <v>97</v>
      </c>
      <c r="B93" s="48"/>
      <c r="C93" s="48"/>
      <c r="D93" s="48"/>
      <c r="E93" s="48"/>
      <c r="F93" s="48"/>
      <c r="G93" s="48"/>
      <c r="H93" s="48"/>
      <c r="I93" s="48"/>
      <c r="J93" s="48"/>
      <c r="K93" s="68"/>
      <c r="L93" s="68"/>
      <c r="M93" s="68"/>
      <c r="N93" s="68"/>
      <c r="O93" s="68"/>
      <c r="P93" s="68"/>
      <c r="Q93" s="68"/>
      <c r="R93" s="68"/>
      <c r="S93" s="68"/>
      <c r="T93" s="68"/>
      <c r="U93" s="68"/>
      <c r="V93" s="20"/>
      <c r="W93" s="20"/>
    </row>
    <row r="94" spans="1:23">
      <c r="A94" s="49" t="s">
        <v>98</v>
      </c>
      <c r="B94" s="49"/>
      <c r="C94" s="49"/>
      <c r="D94" s="49"/>
      <c r="E94" s="49"/>
      <c r="F94" s="49"/>
      <c r="G94" s="49"/>
      <c r="H94" s="49"/>
      <c r="I94" s="49"/>
      <c r="J94" s="49"/>
      <c r="K94" s="55"/>
      <c r="L94" s="55"/>
      <c r="M94" s="55"/>
      <c r="N94" s="55"/>
      <c r="O94" s="55"/>
      <c r="P94" s="55"/>
      <c r="Q94" s="55"/>
      <c r="R94" s="55"/>
      <c r="S94" s="55"/>
      <c r="T94" s="55"/>
      <c r="U94" s="55"/>
      <c r="V94" s="20"/>
      <c r="W94" s="20"/>
    </row>
    <row r="95" spans="1:2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</row>
  </sheetData>
  <mergeCells count="63">
    <mergeCell ref="K93:U93"/>
    <mergeCell ref="K94:U94"/>
    <mergeCell ref="A30:M30"/>
    <mergeCell ref="A37:J37"/>
    <mergeCell ref="K63:U63"/>
    <mergeCell ref="J60:J62"/>
    <mergeCell ref="J70:J71"/>
    <mergeCell ref="J91:J92"/>
    <mergeCell ref="K70:K71"/>
    <mergeCell ref="K91:K92"/>
    <mergeCell ref="A67:K67"/>
    <mergeCell ref="A70:A71"/>
    <mergeCell ref="B70:D70"/>
    <mergeCell ref="E70:G70"/>
    <mergeCell ref="H70:I70"/>
    <mergeCell ref="A69:F69"/>
    <mergeCell ref="A4:M4"/>
    <mergeCell ref="A1:M1"/>
    <mergeCell ref="A2:M2"/>
    <mergeCell ref="A3:M3"/>
    <mergeCell ref="K5:K7"/>
    <mergeCell ref="L5:L7"/>
    <mergeCell ref="M5:M7"/>
    <mergeCell ref="A5:A7"/>
    <mergeCell ref="B5:B7"/>
    <mergeCell ref="C5:J6"/>
    <mergeCell ref="J38:J40"/>
    <mergeCell ref="K27:K28"/>
    <mergeCell ref="L27:L28"/>
    <mergeCell ref="C28:J28"/>
    <mergeCell ref="A29:M29"/>
    <mergeCell ref="K31:U31"/>
    <mergeCell ref="K32:U32"/>
    <mergeCell ref="A36:J36"/>
    <mergeCell ref="F38:F40"/>
    <mergeCell ref="G38:I39"/>
    <mergeCell ref="A38:A40"/>
    <mergeCell ref="B38:E39"/>
    <mergeCell ref="A27:A28"/>
    <mergeCell ref="B27:B28"/>
    <mergeCell ref="A94:J94"/>
    <mergeCell ref="A31:J31"/>
    <mergeCell ref="A32:J32"/>
    <mergeCell ref="A63:J63"/>
    <mergeCell ref="B92:D92"/>
    <mergeCell ref="E92:G92"/>
    <mergeCell ref="H92:I92"/>
    <mergeCell ref="G60:G61"/>
    <mergeCell ref="H60:H61"/>
    <mergeCell ref="I60:I61"/>
    <mergeCell ref="B62:E62"/>
    <mergeCell ref="G62:I62"/>
    <mergeCell ref="A91:A92"/>
    <mergeCell ref="A68:K68"/>
    <mergeCell ref="K64:U64"/>
    <mergeCell ref="A60:A62"/>
    <mergeCell ref="A93:J93"/>
    <mergeCell ref="A64:J64"/>
    <mergeCell ref="C60:C61"/>
    <mergeCell ref="D60:D61"/>
    <mergeCell ref="E60:E61"/>
    <mergeCell ref="F60:F62"/>
    <mergeCell ref="B60:B61"/>
  </mergeCells>
  <pageMargins left="0.7" right="0.7" top="1.1499999999999999" bottom="0.75" header="0.79" footer="0.3"/>
  <pageSetup scale="50" orientation="landscape" r:id="rId1"/>
  <rowBreaks count="2" manualBreakCount="2">
    <brk id="35" max="12" man="1"/>
    <brk id="6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Qunamtii</vt:lpstr>
      <vt:lpstr>Qunamtii!Print_Area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Bofedtest 1</dc:creator>
  <cp:lastModifiedBy>TBegashaw</cp:lastModifiedBy>
  <cp:lastPrinted>2016-11-18T12:19:07Z</cp:lastPrinted>
  <dcterms:created xsi:type="dcterms:W3CDTF">2015-06-03T18:32:44Z</dcterms:created>
  <dcterms:modified xsi:type="dcterms:W3CDTF">2017-03-31T05:51:50Z</dcterms:modified>
</cp:coreProperties>
</file>