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Hawaasumaa" sheetId="1" r:id="rId1"/>
  </sheets>
  <definedNames>
    <definedName name="_xlnm.Print_Area" localSheetId="0">Hawaasumaa!$A$1:$P$125</definedName>
  </definedNames>
  <calcPr calcId="124519"/>
</workbook>
</file>

<file path=xl/calcChain.xml><?xml version="1.0" encoding="utf-8"?>
<calcChain xmlns="http://schemas.openxmlformats.org/spreadsheetml/2006/main">
  <c r="D112" i="1"/>
  <c r="C25"/>
  <c r="D25"/>
  <c r="E25"/>
  <c r="F25"/>
  <c r="G25"/>
  <c r="H25"/>
  <c r="I25"/>
  <c r="J25"/>
  <c r="K25"/>
  <c r="L25"/>
  <c r="M25"/>
  <c r="B25"/>
  <c r="G103" l="1"/>
  <c r="G113" s="1"/>
  <c r="G117" s="1"/>
  <c r="F103"/>
  <c r="F113" s="1"/>
  <c r="F117" s="1"/>
  <c r="E103"/>
  <c r="E113" s="1"/>
  <c r="E117" s="1"/>
  <c r="D103"/>
  <c r="D113" s="1"/>
  <c r="D117" s="1"/>
  <c r="C103"/>
  <c r="C113" s="1"/>
  <c r="C117" s="1"/>
  <c r="B103"/>
  <c r="B113" s="1"/>
  <c r="B117" s="1"/>
  <c r="M55" l="1"/>
  <c r="L55"/>
  <c r="K55"/>
  <c r="J55"/>
  <c r="I55"/>
  <c r="H55"/>
  <c r="G55"/>
  <c r="F55"/>
  <c r="E55"/>
  <c r="D55"/>
  <c r="C55"/>
  <c r="B55"/>
  <c r="G68" l="1"/>
  <c r="F68"/>
  <c r="E68"/>
  <c r="D68"/>
  <c r="C68"/>
  <c r="B68"/>
  <c r="C86" l="1"/>
  <c r="E86"/>
  <c r="G86"/>
  <c r="D86"/>
  <c r="F86"/>
  <c r="B86"/>
</calcChain>
</file>

<file path=xl/sharedStrings.xml><?xml version="1.0" encoding="utf-8"?>
<sst xmlns="http://schemas.openxmlformats.org/spreadsheetml/2006/main" count="328" uniqueCount="86">
  <si>
    <t>Kan hin baranne</t>
  </si>
  <si>
    <t>Grade 1-8</t>
  </si>
  <si>
    <t>Grade 9-12</t>
  </si>
  <si>
    <t>Sartafiikeetii</t>
  </si>
  <si>
    <t>Diploomaa</t>
  </si>
  <si>
    <t>Digirii</t>
  </si>
  <si>
    <t>Dhiira</t>
  </si>
  <si>
    <t>Dhalaa</t>
  </si>
  <si>
    <t>Dhi</t>
  </si>
  <si>
    <t>Dha</t>
  </si>
  <si>
    <t>Male</t>
  </si>
  <si>
    <t>Female</t>
  </si>
  <si>
    <t>M</t>
  </si>
  <si>
    <t>F</t>
  </si>
  <si>
    <t>Illiterate</t>
  </si>
  <si>
    <t>Aanaalee/Godina</t>
  </si>
  <si>
    <t>Hojjettoota dhaabbii</t>
  </si>
  <si>
    <t>Hojjettoota yeroo</t>
  </si>
  <si>
    <t>T</t>
  </si>
  <si>
    <t>Total</t>
  </si>
  <si>
    <t>Permanent employees</t>
  </si>
  <si>
    <t>Temporary employees</t>
  </si>
  <si>
    <t>Certificate</t>
  </si>
  <si>
    <t>Diploma</t>
  </si>
  <si>
    <t>Arsii</t>
  </si>
  <si>
    <t>Arsii Lixaa</t>
  </si>
  <si>
    <t>Baalee</t>
  </si>
  <si>
    <t>Boorana</t>
  </si>
  <si>
    <t>Gujii</t>
  </si>
  <si>
    <t>Harargee Bahaa</t>
  </si>
  <si>
    <t>Harargee Lixaa</t>
  </si>
  <si>
    <t>Iluu Abbaa Booraa</t>
  </si>
  <si>
    <t>Jimma</t>
  </si>
  <si>
    <t>Shawaa Bahaa</t>
  </si>
  <si>
    <t>Shawaa Kaabaa</t>
  </si>
  <si>
    <t>shawaa K/ Lixaa</t>
  </si>
  <si>
    <t>Shawaa Lixaa</t>
  </si>
  <si>
    <t>Wallaggaa Bahaa</t>
  </si>
  <si>
    <t>Wallaggaa Lixaa</t>
  </si>
  <si>
    <t>Godinaa Adda Finfinee</t>
  </si>
  <si>
    <t>H/G/Wallaggaa</t>
  </si>
  <si>
    <t>Q/Wallaggaa</t>
  </si>
  <si>
    <t>Walitti</t>
  </si>
  <si>
    <t>Arsi</t>
  </si>
  <si>
    <t>Bale</t>
  </si>
  <si>
    <t>Borena</t>
  </si>
  <si>
    <t>Guji</t>
  </si>
  <si>
    <t>East Harerge</t>
  </si>
  <si>
    <t>West Harerge</t>
  </si>
  <si>
    <t>Ilubabor</t>
  </si>
  <si>
    <t>East Shewa</t>
  </si>
  <si>
    <t>South W/ Shewa</t>
  </si>
  <si>
    <t>West Shewa</t>
  </si>
  <si>
    <t>East Wellega</t>
  </si>
  <si>
    <t>West Wellega</t>
  </si>
  <si>
    <t>special Finfinne Zone</t>
  </si>
  <si>
    <t>H/G/Wellega</t>
  </si>
  <si>
    <t>Qellem wellega</t>
  </si>
  <si>
    <t>Zone</t>
  </si>
  <si>
    <t>Kutaa P. Hawaasummaa/Social Security</t>
  </si>
  <si>
    <t>Kutaa 1-8</t>
  </si>
  <si>
    <t>Kutaa 9-12</t>
  </si>
  <si>
    <t>Maqaa Godinaa</t>
  </si>
  <si>
    <t xml:space="preserve"> W/ Shewa</t>
  </si>
  <si>
    <t>Special Finfinne Zone</t>
  </si>
  <si>
    <t>N/Shewa</t>
  </si>
  <si>
    <t>GabaateQ. 1: Baay'ina Hojii Dhabdoota Galmaa'an  Sadarkaa Barumsaatiin fi Godinaan kan  bar 2007</t>
  </si>
  <si>
    <t>Madda: Istaatikaal Abistiraaktii Godinaalee-2007</t>
  </si>
  <si>
    <t>GabateeQ.2:Baay'ina hojii dhabdoota galmaa'anii hojii argatan Sadarkaa Barumsaatiin fi Godinaan  kan bara 2007</t>
  </si>
  <si>
    <t>GabateeQ.3:Baay'ina Hojjettoota Dhaabbii fi Yeroo Saalaa fi Godinaan (Mootummaa) kan bra 2007</t>
  </si>
  <si>
    <t>GabateeQ.4:Baay'ina Hojjettoota Dhaabbii fi Yeroo Saalaa fi Godinaan(Miti-Mootummaa) kan bra 2007</t>
  </si>
  <si>
    <t>Table Q.1: Number of Unemployed  Registered Persons Level of Education and Zone  for the  year 2014/2015</t>
  </si>
  <si>
    <t>Source: Istatistical Abstract of zones-2014/2015</t>
  </si>
  <si>
    <t>Table Q.2:Number of  Registered and Employed Workers Level of Education and Zone  for the  year 2014/2015</t>
  </si>
  <si>
    <t>Table Q.3:Number of Permanent &amp; Temporary Employees by Sex and Zone (Government) for  the 2014/2015</t>
  </si>
  <si>
    <t>Table Q.4:Number of Permanent &amp; Temporary Employees by Sex and Zone(Non-Government&amp; other)   for  the 2014/2015</t>
  </si>
  <si>
    <t>N.B:-Same Zone did not fully(Booranaa 7, Arsii 5,E.Walega1,) incorporate all wereda data</t>
  </si>
  <si>
    <t>N.B:-Same Zone did not fully (H/B 2,Booranaa 4,Arsii 6,Baalee 1,….)incorporate all wereda data</t>
  </si>
  <si>
    <t>N.B:-Same Zone did not fully(Sh,Kaabaa 3,W/Harargee 11,Q/wallaggaa 1, Arsii 5,Gujii7,W/B 2,W/Lixaa 3,I/A/B 9,Jimmaa6,W/Arsii 1)incorporate all wereda data</t>
  </si>
  <si>
    <t>N.B:-Same Zone did not fully(H/G/W 2,H/B 1, H/L 1,Sh/Kaabaa 2,Booranaa 8,Arsii 5,Baalee 1,Gujii 1,W/B 1,W/walaga1,W/Arsii1)incorporate all wereda data</t>
  </si>
  <si>
    <t>Degre</t>
  </si>
  <si>
    <t>Digre</t>
  </si>
  <si>
    <t>Shawaa Bahaa*</t>
  </si>
  <si>
    <t>*Data for the year 2006</t>
  </si>
  <si>
    <r>
      <t>Shawaa Bahaa</t>
    </r>
    <r>
      <rPr>
        <b/>
        <sz val="18"/>
        <color theme="1"/>
        <rFont val="Arial"/>
        <family val="2"/>
      </rPr>
      <t>*</t>
    </r>
  </si>
  <si>
    <t>Boorana*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</si>
</sst>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name val="Times New Roman"/>
      <family val="1"/>
    </font>
    <font>
      <u/>
      <sz val="18"/>
      <name val="Times New Roman"/>
      <family val="1"/>
    </font>
    <font>
      <sz val="18"/>
      <name val="Times New Roman"/>
      <family val="1"/>
    </font>
    <font>
      <b/>
      <sz val="18"/>
      <color indexed="8"/>
      <name val="Calibri"/>
      <family val="2"/>
    </font>
    <font>
      <sz val="18"/>
      <name val="Arial"/>
      <family val="2"/>
    </font>
    <font>
      <sz val="18"/>
      <color theme="1"/>
      <name val="Arial"/>
      <family val="2"/>
    </font>
    <font>
      <sz val="18"/>
      <name val="Calibri"/>
      <family val="2"/>
      <scheme val="minor"/>
    </font>
    <font>
      <sz val="18"/>
      <color rgb="FFC00000"/>
      <name val="Calibri"/>
      <family val="2"/>
      <scheme val="minor"/>
    </font>
    <font>
      <b/>
      <sz val="18"/>
      <color theme="1"/>
      <name val="Arial"/>
      <family val="2"/>
    </font>
    <font>
      <b/>
      <sz val="18"/>
      <name val="Arial"/>
      <family val="2"/>
    </font>
    <font>
      <b/>
      <sz val="18"/>
      <name val="Times New Roman"/>
      <family val="1"/>
    </font>
    <font>
      <b/>
      <sz val="18"/>
      <name val="Calibri"/>
      <family val="2"/>
      <scheme val="minor"/>
    </font>
    <font>
      <b/>
      <sz val="18"/>
      <name val="Calibri"/>
      <family val="2"/>
    </font>
    <font>
      <sz val="18"/>
      <name val="Calibri"/>
      <family val="2"/>
    </font>
    <font>
      <b/>
      <sz val="18"/>
      <color rgb="FF000000"/>
      <name val="Calibri"/>
      <family val="2"/>
      <scheme val="minor"/>
    </font>
    <font>
      <sz val="18"/>
      <color theme="1"/>
      <name val="Times New Roman"/>
      <family val="1"/>
    </font>
    <font>
      <sz val="18"/>
      <color rgb="FF000000"/>
      <name val="Times New Roman"/>
      <family val="1"/>
    </font>
    <font>
      <sz val="18"/>
      <color theme="1"/>
      <name val="Bookman Old Style"/>
      <family val="1"/>
    </font>
    <font>
      <sz val="18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7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/>
    <xf numFmtId="0" fontId="2" fillId="0" borderId="2" xfId="0" applyFont="1" applyBorder="1" applyAlignment="1">
      <alignment horizontal="center" shrinkToFit="1"/>
    </xf>
    <xf numFmtId="0" fontId="6" fillId="0" borderId="2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9" fillId="0" borderId="2" xfId="1" applyFont="1" applyFill="1" applyBorder="1"/>
    <xf numFmtId="0" fontId="9" fillId="0" borderId="2" xfId="1" applyFont="1" applyBorder="1" applyAlignment="1">
      <alignment wrapText="1"/>
    </xf>
    <xf numFmtId="0" fontId="2" fillId="0" borderId="2" xfId="0" applyFont="1" applyFill="1" applyBorder="1" applyAlignment="1">
      <alignment horizontal="center"/>
    </xf>
    <xf numFmtId="0" fontId="9" fillId="0" borderId="2" xfId="1" applyFont="1" applyFill="1" applyBorder="1" applyAlignment="1">
      <alignment shrinkToFit="1"/>
    </xf>
    <xf numFmtId="0" fontId="9" fillId="0" borderId="2" xfId="1" applyFont="1" applyFill="1" applyBorder="1" applyAlignment="1">
      <alignment wrapText="1"/>
    </xf>
    <xf numFmtId="0" fontId="10" fillId="0" borderId="2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9" fillId="0" borderId="2" xfId="1" quotePrefix="1" applyFont="1" applyFill="1" applyBorder="1" applyAlignment="1">
      <alignment horizontal="left" wrapText="1"/>
    </xf>
    <xf numFmtId="0" fontId="2" fillId="3" borderId="2" xfId="0" applyFont="1" applyFill="1" applyBorder="1" applyAlignment="1">
      <alignment horizontal="center"/>
    </xf>
    <xf numFmtId="0" fontId="9" fillId="0" borderId="2" xfId="1" quotePrefix="1" applyFont="1" applyFill="1" applyBorder="1" applyAlignment="1">
      <alignment horizontal="left"/>
    </xf>
    <xf numFmtId="0" fontId="9" fillId="0" borderId="6" xfId="1" quotePrefix="1" applyFont="1" applyFill="1" applyBorder="1" applyAlignment="1">
      <alignment horizontal="left" shrinkToFit="1"/>
    </xf>
    <xf numFmtId="0" fontId="2" fillId="0" borderId="2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9" fillId="0" borderId="6" xfId="1" applyFont="1" applyFill="1" applyBorder="1" applyAlignment="1">
      <alignment shrinkToFit="1"/>
    </xf>
    <xf numFmtId="0" fontId="9" fillId="0" borderId="2" xfId="1" applyFont="1" applyFill="1" applyBorder="1" applyAlignment="1"/>
    <xf numFmtId="0" fontId="9" fillId="0" borderId="2" xfId="1" applyFont="1" applyFill="1" applyBorder="1" applyAlignment="1">
      <alignment horizontal="left"/>
    </xf>
    <xf numFmtId="0" fontId="9" fillId="0" borderId="2" xfId="1" applyFont="1" applyFill="1" applyBorder="1" applyAlignment="1">
      <alignment horizontal="left" shrinkToFit="1"/>
    </xf>
    <xf numFmtId="0" fontId="12" fillId="0" borderId="2" xfId="1" applyFont="1" applyBorder="1" applyAlignment="1">
      <alignment wrapText="1"/>
    </xf>
    <xf numFmtId="0" fontId="3" fillId="0" borderId="2" xfId="0" applyFont="1" applyBorder="1" applyAlignment="1">
      <alignment horizontal="center"/>
    </xf>
    <xf numFmtId="0" fontId="9" fillId="0" borderId="10" xfId="1" applyFont="1" applyFill="1" applyBorder="1"/>
    <xf numFmtId="0" fontId="10" fillId="0" borderId="0" xfId="0" applyFont="1"/>
    <xf numFmtId="1" fontId="8" fillId="0" borderId="0" xfId="0" applyNumberFormat="1" applyFont="1" applyFill="1" applyBorder="1" applyAlignment="1"/>
    <xf numFmtId="0" fontId="8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shrinkToFit="1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/>
    </xf>
    <xf numFmtId="0" fontId="8" fillId="0" borderId="8" xfId="0" applyFont="1" applyFill="1" applyBorder="1" applyAlignment="1">
      <alignment horizontal="center"/>
    </xf>
    <xf numFmtId="0" fontId="9" fillId="0" borderId="4" xfId="1" applyFont="1" applyFill="1" applyBorder="1" applyAlignment="1">
      <alignment wrapText="1"/>
    </xf>
    <xf numFmtId="0" fontId="2" fillId="0" borderId="6" xfId="0" applyFont="1" applyBorder="1" applyAlignment="1">
      <alignment horizontal="center" shrinkToFit="1"/>
    </xf>
    <xf numFmtId="0" fontId="8" fillId="0" borderId="1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6" fillId="2" borderId="0" xfId="0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right" wrapText="1"/>
    </xf>
    <xf numFmtId="0" fontId="6" fillId="0" borderId="0" xfId="0" applyFont="1" applyBorder="1" applyAlignment="1"/>
    <xf numFmtId="0" fontId="10" fillId="2" borderId="0" xfId="0" applyFont="1" applyFill="1" applyBorder="1"/>
    <xf numFmtId="0" fontId="16" fillId="0" borderId="7" xfId="0" applyFont="1" applyBorder="1" applyAlignment="1">
      <alignment horizontal="right" wrapText="1"/>
    </xf>
    <xf numFmtId="0" fontId="17" fillId="2" borderId="2" xfId="0" applyFont="1" applyFill="1" applyBorder="1" applyAlignment="1">
      <alignment horizontal="center"/>
    </xf>
    <xf numFmtId="0" fontId="17" fillId="2" borderId="2" xfId="0" applyFont="1" applyFill="1" applyBorder="1" applyAlignment="1">
      <alignment horizontal="center" wrapText="1"/>
    </xf>
    <xf numFmtId="0" fontId="16" fillId="2" borderId="7" xfId="0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 wrapText="1"/>
    </xf>
    <xf numFmtId="0" fontId="17" fillId="0" borderId="2" xfId="0" applyFont="1" applyFill="1" applyBorder="1" applyAlignment="1">
      <alignment horizontal="center" wrapText="1"/>
    </xf>
    <xf numFmtId="0" fontId="17" fillId="0" borderId="8" xfId="0" applyFont="1" applyFill="1" applyBorder="1" applyAlignment="1">
      <alignment horizontal="center"/>
    </xf>
    <xf numFmtId="0" fontId="17" fillId="0" borderId="8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/>
    <xf numFmtId="0" fontId="17" fillId="2" borderId="0" xfId="0" applyFont="1" applyFill="1" applyBorder="1" applyAlignment="1">
      <alignment wrapText="1"/>
    </xf>
    <xf numFmtId="0" fontId="9" fillId="0" borderId="0" xfId="1" applyFont="1" applyFill="1" applyBorder="1"/>
    <xf numFmtId="0" fontId="2" fillId="3" borderId="2" xfId="0" applyFont="1" applyFill="1" applyBorder="1" applyAlignment="1">
      <alignment horizontal="center" vertical="top"/>
    </xf>
    <xf numFmtId="0" fontId="2" fillId="0" borderId="3" xfId="0" applyFont="1" applyBorder="1" applyAlignment="1">
      <alignment horizontal="center"/>
    </xf>
    <xf numFmtId="0" fontId="9" fillId="0" borderId="4" xfId="1" applyFont="1" applyBorder="1" applyAlignment="1">
      <alignment wrapText="1"/>
    </xf>
    <xf numFmtId="0" fontId="19" fillId="0" borderId="3" xfId="0" applyFont="1" applyBorder="1" applyAlignment="1">
      <alignment horizontal="center" vertical="top" wrapText="1"/>
    </xf>
    <xf numFmtId="0" fontId="9" fillId="0" borderId="4" xfId="1" quotePrefix="1" applyFont="1" applyFill="1" applyBorder="1" applyAlignment="1">
      <alignment horizontal="left" wrapText="1"/>
    </xf>
    <xf numFmtId="0" fontId="21" fillId="0" borderId="0" xfId="0" applyFont="1" applyBorder="1" applyAlignment="1">
      <alignment horizontal="left" vertical="top"/>
    </xf>
    <xf numFmtId="0" fontId="21" fillId="0" borderId="0" xfId="0" applyFont="1" applyBorder="1" applyAlignment="1">
      <alignment horizontal="left" vertical="top" wrapText="1"/>
    </xf>
    <xf numFmtId="0" fontId="17" fillId="0" borderId="0" xfId="0" applyFont="1" applyFill="1" applyBorder="1" applyAlignment="1"/>
    <xf numFmtId="0" fontId="17" fillId="0" borderId="0" xfId="0" applyFont="1" applyFill="1" applyBorder="1" applyAlignment="1">
      <alignment wrapText="1"/>
    </xf>
    <xf numFmtId="0" fontId="16" fillId="0" borderId="2" xfId="0" applyFont="1" applyFill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2" xfId="0" applyFont="1" applyBorder="1" applyAlignment="1">
      <alignment horizontal="center" wrapText="1"/>
    </xf>
    <xf numFmtId="0" fontId="16" fillId="0" borderId="9" xfId="0" applyFont="1" applyBorder="1" applyAlignment="1">
      <alignment horizontal="right"/>
    </xf>
    <xf numFmtId="0" fontId="17" fillId="0" borderId="0" xfId="0" applyFont="1" applyBorder="1" applyAlignment="1">
      <alignment horizontal="right" wrapText="1"/>
    </xf>
    <xf numFmtId="0" fontId="17" fillId="0" borderId="0" xfId="0" applyFont="1" applyBorder="1" applyAlignment="1">
      <alignment horizontal="center" wrapText="1"/>
    </xf>
    <xf numFmtId="0" fontId="10" fillId="0" borderId="0" xfId="0" applyFont="1" applyBorder="1" applyAlignment="1"/>
    <xf numFmtId="0" fontId="2" fillId="0" borderId="0" xfId="0" applyFont="1" applyBorder="1" applyAlignment="1"/>
    <xf numFmtId="0" fontId="17" fillId="0" borderId="0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/>
    </xf>
    <xf numFmtId="0" fontId="18" fillId="0" borderId="2" xfId="0" applyFont="1" applyBorder="1" applyAlignment="1">
      <alignment horizontal="center" vertical="top"/>
    </xf>
    <xf numFmtId="0" fontId="18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3" fontId="3" fillId="0" borderId="2" xfId="0" applyNumberFormat="1" applyFont="1" applyBorder="1" applyAlignment="1">
      <alignment horizontal="center" vertical="top" wrapText="1"/>
    </xf>
    <xf numFmtId="0" fontId="9" fillId="0" borderId="0" xfId="1" applyFont="1" applyFill="1" applyBorder="1" applyAlignment="1">
      <alignment wrapText="1"/>
    </xf>
    <xf numFmtId="0" fontId="9" fillId="0" borderId="5" xfId="1" applyFont="1" applyFill="1" applyBorder="1" applyAlignment="1">
      <alignment wrapText="1"/>
    </xf>
    <xf numFmtId="0" fontId="9" fillId="0" borderId="6" xfId="1" applyFont="1" applyFill="1" applyBorder="1" applyAlignment="1">
      <alignment wrapText="1"/>
    </xf>
    <xf numFmtId="0" fontId="9" fillId="0" borderId="6" xfId="1" applyFont="1" applyFill="1" applyBorder="1" applyAlignment="1">
      <alignment horizontal="left" shrinkToFit="1"/>
    </xf>
    <xf numFmtId="0" fontId="9" fillId="0" borderId="11" xfId="1" applyFont="1" applyFill="1" applyBorder="1"/>
    <xf numFmtId="0" fontId="20" fillId="0" borderId="2" xfId="0" applyFont="1" applyFill="1" applyBorder="1" applyAlignment="1">
      <alignment horizontal="center"/>
    </xf>
    <xf numFmtId="0" fontId="22" fillId="0" borderId="3" xfId="0" applyFont="1" applyBorder="1" applyAlignment="1">
      <alignment horizontal="center" vertical="top"/>
    </xf>
    <xf numFmtId="3" fontId="22" fillId="0" borderId="3" xfId="0" applyNumberFormat="1" applyFont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wrapText="1"/>
    </xf>
    <xf numFmtId="0" fontId="16" fillId="2" borderId="8" xfId="0" applyFont="1" applyFill="1" applyBorder="1" applyAlignment="1">
      <alignment horizontal="center" wrapText="1"/>
    </xf>
    <xf numFmtId="0" fontId="2" fillId="0" borderId="3" xfId="0" applyFont="1" applyBorder="1" applyAlignment="1"/>
    <xf numFmtId="0" fontId="2" fillId="0" borderId="8" xfId="0" applyFont="1" applyBorder="1" applyAlignment="1"/>
    <xf numFmtId="0" fontId="17" fillId="0" borderId="4" xfId="0" applyFont="1" applyBorder="1" applyAlignment="1">
      <alignment horizontal="center" wrapText="1"/>
    </xf>
    <xf numFmtId="0" fontId="17" fillId="0" borderId="5" xfId="0" applyFont="1" applyBorder="1" applyAlignment="1">
      <alignment horizontal="center" wrapText="1"/>
    </xf>
    <xf numFmtId="0" fontId="17" fillId="0" borderId="6" xfId="0" applyFont="1" applyBorder="1" applyAlignment="1">
      <alignment horizontal="center" wrapText="1"/>
    </xf>
    <xf numFmtId="0" fontId="17" fillId="2" borderId="4" xfId="0" applyFont="1" applyFill="1" applyBorder="1" applyAlignment="1">
      <alignment horizontal="center" wrapText="1"/>
    </xf>
    <xf numFmtId="0" fontId="17" fillId="2" borderId="5" xfId="0" applyFont="1" applyFill="1" applyBorder="1" applyAlignment="1">
      <alignment horizontal="center" wrapText="1"/>
    </xf>
    <xf numFmtId="0" fontId="17" fillId="2" borderId="6" xfId="0" applyFont="1" applyFill="1" applyBorder="1" applyAlignment="1">
      <alignment horizontal="center" wrapText="1"/>
    </xf>
    <xf numFmtId="0" fontId="12" fillId="0" borderId="3" xfId="1" applyFont="1" applyBorder="1" applyAlignment="1">
      <alignment horizontal="center" wrapText="1"/>
    </xf>
    <xf numFmtId="0" fontId="12" fillId="0" borderId="8" xfId="1" applyFont="1" applyBorder="1" applyAlignment="1">
      <alignment horizontal="center" wrapText="1"/>
    </xf>
    <xf numFmtId="0" fontId="2" fillId="0" borderId="0" xfId="0" applyFont="1" applyBorder="1" applyAlignment="1">
      <alignment horizontal="left"/>
    </xf>
    <xf numFmtId="0" fontId="8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16" fontId="8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15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horizontal="left"/>
    </xf>
    <xf numFmtId="0" fontId="14" fillId="0" borderId="3" xfId="0" applyFont="1" applyBorder="1" applyAlignment="1">
      <alignment horizontal="center" vertical="top" wrapText="1"/>
    </xf>
    <xf numFmtId="0" fontId="14" fillId="0" borderId="8" xfId="0" applyFont="1" applyBorder="1" applyAlignment="1">
      <alignment horizontal="center" vertical="top" wrapText="1"/>
    </xf>
    <xf numFmtId="0" fontId="15" fillId="0" borderId="0" xfId="0" applyFont="1" applyBorder="1" applyAlignment="1">
      <alignment horizontal="left"/>
    </xf>
    <xf numFmtId="0" fontId="6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 shrinkToFit="1"/>
    </xf>
    <xf numFmtId="0" fontId="2" fillId="0" borderId="8" xfId="0" applyFont="1" applyBorder="1" applyAlignment="1">
      <alignment horizontal="center" shrinkToFit="1"/>
    </xf>
    <xf numFmtId="0" fontId="6" fillId="0" borderId="4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10" fillId="0" borderId="0" xfId="0" applyFont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2" fillId="0" borderId="0" xfId="0" applyFont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V123"/>
  <sheetViews>
    <sheetView tabSelected="1" view="pageBreakPreview" topLeftCell="A76" zoomScale="60" workbookViewId="0">
      <selection activeCell="A93" sqref="A93:E93"/>
    </sheetView>
  </sheetViews>
  <sheetFormatPr defaultRowHeight="25.5" customHeight="1"/>
  <cols>
    <col min="1" max="1" width="36.5703125" style="1" customWidth="1"/>
    <col min="2" max="2" width="19.5703125" style="1" customWidth="1"/>
    <col min="3" max="3" width="14.85546875" style="1" customWidth="1"/>
    <col min="4" max="4" width="17.7109375" style="1" customWidth="1"/>
    <col min="5" max="5" width="13.42578125" style="1" customWidth="1"/>
    <col min="6" max="6" width="13.140625" style="1" customWidth="1"/>
    <col min="7" max="7" width="12.85546875" style="1" customWidth="1"/>
    <col min="8" max="8" width="21.5703125" style="1" customWidth="1"/>
    <col min="9" max="9" width="10.85546875" style="1" customWidth="1"/>
    <col min="10" max="10" width="12.140625" style="1" customWidth="1"/>
    <col min="11" max="11" width="12.85546875" style="1" customWidth="1"/>
    <col min="12" max="12" width="13.7109375" style="1" customWidth="1"/>
    <col min="13" max="13" width="13.28515625" style="1" customWidth="1"/>
    <col min="14" max="14" width="17.140625" style="1" hidden="1" customWidth="1"/>
    <col min="15" max="15" width="27.42578125" style="1" customWidth="1"/>
    <col min="16" max="16" width="9.140625" style="1" customWidth="1"/>
    <col min="17" max="16384" width="9.140625" style="1"/>
  </cols>
  <sheetData>
    <row r="2" spans="1:15" ht="25.5" customHeight="1">
      <c r="C2" s="2"/>
      <c r="D2" s="2"/>
      <c r="E2" s="3" t="s">
        <v>59</v>
      </c>
      <c r="F2" s="3"/>
      <c r="G2" s="3"/>
      <c r="H2" s="4"/>
    </row>
    <row r="3" spans="1:15" ht="25.5" customHeight="1">
      <c r="A3" s="5" t="s">
        <v>66</v>
      </c>
      <c r="B3" s="5"/>
      <c r="C3" s="5"/>
      <c r="D3" s="5"/>
      <c r="E3" s="5"/>
      <c r="F3" s="5"/>
      <c r="G3" s="5"/>
      <c r="H3" s="5"/>
      <c r="I3" s="4"/>
      <c r="J3" s="6"/>
      <c r="K3" s="6"/>
      <c r="L3" s="6"/>
      <c r="M3" s="6"/>
      <c r="N3" s="7"/>
    </row>
    <row r="4" spans="1:15" ht="25.5" customHeight="1">
      <c r="A4" s="125" t="s">
        <v>71</v>
      </c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6"/>
      <c r="M4" s="6"/>
    </row>
    <row r="5" spans="1:15" ht="25.5" customHeight="1">
      <c r="A5" s="130" t="s">
        <v>62</v>
      </c>
      <c r="B5" s="118" t="s">
        <v>0</v>
      </c>
      <c r="C5" s="117"/>
      <c r="D5" s="116" t="s">
        <v>60</v>
      </c>
      <c r="E5" s="117"/>
      <c r="F5" s="118" t="s">
        <v>61</v>
      </c>
      <c r="G5" s="117"/>
      <c r="H5" s="118" t="s">
        <v>3</v>
      </c>
      <c r="I5" s="117"/>
      <c r="J5" s="118" t="s">
        <v>4</v>
      </c>
      <c r="K5" s="117"/>
      <c r="L5" s="118" t="s">
        <v>5</v>
      </c>
      <c r="M5" s="117"/>
      <c r="N5" s="8" t="s">
        <v>58</v>
      </c>
      <c r="O5" s="100" t="s">
        <v>58</v>
      </c>
    </row>
    <row r="6" spans="1:15" ht="25.5" customHeight="1">
      <c r="A6" s="131"/>
      <c r="B6" s="9" t="s">
        <v>6</v>
      </c>
      <c r="C6" s="9" t="s">
        <v>7</v>
      </c>
      <c r="D6" s="9" t="s">
        <v>6</v>
      </c>
      <c r="E6" s="10" t="s">
        <v>7</v>
      </c>
      <c r="F6" s="10" t="s">
        <v>6</v>
      </c>
      <c r="G6" s="10" t="s">
        <v>7</v>
      </c>
      <c r="H6" s="10" t="s">
        <v>6</v>
      </c>
      <c r="I6" s="10" t="s">
        <v>7</v>
      </c>
      <c r="J6" s="10" t="s">
        <v>6</v>
      </c>
      <c r="K6" s="10" t="s">
        <v>7</v>
      </c>
      <c r="L6" s="10" t="s">
        <v>6</v>
      </c>
      <c r="M6" s="10" t="s">
        <v>7</v>
      </c>
      <c r="N6" s="11" t="s">
        <v>43</v>
      </c>
      <c r="O6" s="101"/>
    </row>
    <row r="7" spans="1:15" ht="25.5" customHeight="1">
      <c r="A7" s="12" t="s">
        <v>24</v>
      </c>
      <c r="B7" s="13">
        <v>3757</v>
      </c>
      <c r="C7" s="13">
        <v>2580</v>
      </c>
      <c r="D7" s="13">
        <v>11891</v>
      </c>
      <c r="E7" s="13">
        <v>5414</v>
      </c>
      <c r="F7" s="13">
        <v>10797</v>
      </c>
      <c r="G7" s="13">
        <v>4839</v>
      </c>
      <c r="H7" s="13">
        <v>1485</v>
      </c>
      <c r="I7" s="13">
        <v>882</v>
      </c>
      <c r="J7" s="13">
        <v>2366</v>
      </c>
      <c r="K7" s="13">
        <v>1379</v>
      </c>
      <c r="L7" s="13">
        <v>504</v>
      </c>
      <c r="M7" s="13">
        <v>175</v>
      </c>
      <c r="N7" s="11"/>
      <c r="O7" s="14" t="s">
        <v>43</v>
      </c>
    </row>
    <row r="8" spans="1:15" ht="25.5" customHeight="1">
      <c r="A8" s="15" t="s">
        <v>25</v>
      </c>
      <c r="B8" s="16">
        <v>7627</v>
      </c>
      <c r="C8" s="16">
        <v>4890</v>
      </c>
      <c r="D8" s="16">
        <v>6812</v>
      </c>
      <c r="E8" s="16">
        <v>5019</v>
      </c>
      <c r="F8" s="16">
        <v>6441</v>
      </c>
      <c r="G8" s="16">
        <v>3816</v>
      </c>
      <c r="H8" s="16">
        <v>3479</v>
      </c>
      <c r="I8" s="16">
        <v>1648</v>
      </c>
      <c r="J8" s="16">
        <v>1177</v>
      </c>
      <c r="K8" s="16">
        <v>499</v>
      </c>
      <c r="L8" s="17">
        <v>0</v>
      </c>
      <c r="M8" s="17">
        <v>0</v>
      </c>
      <c r="N8" s="11" t="s">
        <v>25</v>
      </c>
      <c r="O8" s="14" t="s">
        <v>25</v>
      </c>
    </row>
    <row r="9" spans="1:15" ht="25.5" customHeight="1">
      <c r="A9" s="15" t="s">
        <v>26</v>
      </c>
      <c r="B9" s="13">
        <v>7138</v>
      </c>
      <c r="C9" s="13">
        <v>3200</v>
      </c>
      <c r="D9" s="13">
        <v>12991</v>
      </c>
      <c r="E9" s="13">
        <v>6218</v>
      </c>
      <c r="F9" s="13">
        <v>5626</v>
      </c>
      <c r="G9" s="13">
        <v>3870</v>
      </c>
      <c r="H9" s="13">
        <v>1970</v>
      </c>
      <c r="I9" s="13">
        <v>1009</v>
      </c>
      <c r="J9" s="13">
        <v>1529</v>
      </c>
      <c r="K9" s="13">
        <v>1150</v>
      </c>
      <c r="L9" s="13">
        <v>587</v>
      </c>
      <c r="M9" s="13">
        <v>309</v>
      </c>
      <c r="N9" s="11" t="s">
        <v>44</v>
      </c>
      <c r="O9" s="14" t="s">
        <v>44</v>
      </c>
    </row>
    <row r="10" spans="1:15" ht="25.5" customHeight="1">
      <c r="A10" s="15" t="s">
        <v>27</v>
      </c>
      <c r="B10" s="18">
        <v>1735</v>
      </c>
      <c r="C10" s="18">
        <v>1310</v>
      </c>
      <c r="D10" s="18">
        <v>3376</v>
      </c>
      <c r="E10" s="18">
        <v>2054</v>
      </c>
      <c r="F10" s="18">
        <v>3286</v>
      </c>
      <c r="G10" s="18">
        <v>1494</v>
      </c>
      <c r="H10" s="18">
        <v>751</v>
      </c>
      <c r="I10" s="18">
        <v>421</v>
      </c>
      <c r="J10" s="18">
        <v>1054</v>
      </c>
      <c r="K10" s="18">
        <v>753</v>
      </c>
      <c r="L10" s="18">
        <v>242</v>
      </c>
      <c r="M10" s="18">
        <v>43</v>
      </c>
      <c r="N10" s="11" t="s">
        <v>45</v>
      </c>
      <c r="O10" s="14" t="s">
        <v>45</v>
      </c>
    </row>
    <row r="11" spans="1:15" ht="25.5" customHeight="1">
      <c r="A11" s="15" t="s">
        <v>28</v>
      </c>
      <c r="B11" s="19">
        <v>6164</v>
      </c>
      <c r="C11" s="19">
        <v>3094</v>
      </c>
      <c r="D11" s="19">
        <v>12481</v>
      </c>
      <c r="E11" s="19">
        <v>4965</v>
      </c>
      <c r="F11" s="19">
        <v>4770</v>
      </c>
      <c r="G11" s="19">
        <v>1997</v>
      </c>
      <c r="H11" s="19">
        <v>1200</v>
      </c>
      <c r="I11" s="19">
        <v>833</v>
      </c>
      <c r="J11" s="19">
        <v>1148</v>
      </c>
      <c r="K11" s="19">
        <v>489</v>
      </c>
      <c r="L11" s="19">
        <v>245</v>
      </c>
      <c r="M11" s="19">
        <v>102</v>
      </c>
      <c r="N11" s="11" t="s">
        <v>46</v>
      </c>
      <c r="O11" s="14" t="s">
        <v>46</v>
      </c>
    </row>
    <row r="12" spans="1:15" ht="25.5" customHeight="1">
      <c r="A12" s="20" t="s">
        <v>29</v>
      </c>
      <c r="B12" s="13">
        <v>4503</v>
      </c>
      <c r="C12" s="13">
        <v>1760</v>
      </c>
      <c r="D12" s="13">
        <v>5232</v>
      </c>
      <c r="E12" s="13">
        <v>2349</v>
      </c>
      <c r="F12" s="13">
        <v>4031</v>
      </c>
      <c r="G12" s="13">
        <v>1482</v>
      </c>
      <c r="H12" s="13">
        <v>1861</v>
      </c>
      <c r="I12" s="13">
        <v>561</v>
      </c>
      <c r="J12" s="13">
        <v>798</v>
      </c>
      <c r="K12" s="13">
        <v>315</v>
      </c>
      <c r="L12" s="13">
        <v>601</v>
      </c>
      <c r="M12" s="13">
        <v>143</v>
      </c>
      <c r="N12" s="11" t="s">
        <v>47</v>
      </c>
      <c r="O12" s="14" t="s">
        <v>47</v>
      </c>
    </row>
    <row r="13" spans="1:15" ht="25.5" customHeight="1">
      <c r="A13" s="15" t="s">
        <v>30</v>
      </c>
      <c r="B13" s="13">
        <v>5272</v>
      </c>
      <c r="C13" s="13">
        <v>3951</v>
      </c>
      <c r="D13" s="13">
        <v>10969</v>
      </c>
      <c r="E13" s="13">
        <v>5533</v>
      </c>
      <c r="F13" s="13">
        <v>4777</v>
      </c>
      <c r="G13" s="13">
        <v>2091</v>
      </c>
      <c r="H13" s="13">
        <v>264</v>
      </c>
      <c r="I13" s="13">
        <v>185</v>
      </c>
      <c r="J13" s="13">
        <v>581</v>
      </c>
      <c r="K13" s="13">
        <v>494</v>
      </c>
      <c r="L13" s="13">
        <v>438</v>
      </c>
      <c r="M13" s="13">
        <v>86</v>
      </c>
      <c r="N13" s="11">
        <v>0</v>
      </c>
      <c r="O13" s="14" t="s">
        <v>48</v>
      </c>
    </row>
    <row r="14" spans="1:15" ht="25.5" customHeight="1">
      <c r="A14" s="15" t="s">
        <v>31</v>
      </c>
      <c r="B14" s="13">
        <v>5413</v>
      </c>
      <c r="C14" s="13">
        <v>2851</v>
      </c>
      <c r="D14" s="13">
        <v>15915</v>
      </c>
      <c r="E14" s="13">
        <v>4862</v>
      </c>
      <c r="F14" s="13">
        <v>11999</v>
      </c>
      <c r="G14" s="13">
        <v>7165</v>
      </c>
      <c r="H14" s="13">
        <v>2886</v>
      </c>
      <c r="I14" s="13">
        <v>1957</v>
      </c>
      <c r="J14" s="13">
        <v>2182</v>
      </c>
      <c r="K14" s="13">
        <v>1013</v>
      </c>
      <c r="L14" s="13">
        <v>126</v>
      </c>
      <c r="M14" s="13">
        <v>86</v>
      </c>
      <c r="N14" s="11" t="s">
        <v>49</v>
      </c>
      <c r="O14" s="14" t="s">
        <v>49</v>
      </c>
    </row>
    <row r="15" spans="1:15" ht="25.5" customHeight="1">
      <c r="A15" s="15" t="s">
        <v>32</v>
      </c>
      <c r="B15" s="13">
        <v>11612</v>
      </c>
      <c r="C15" s="13">
        <v>31060</v>
      </c>
      <c r="D15" s="13">
        <v>22068</v>
      </c>
      <c r="E15" s="13">
        <v>7729</v>
      </c>
      <c r="F15" s="13">
        <v>8479</v>
      </c>
      <c r="G15" s="13">
        <v>6997</v>
      </c>
      <c r="H15" s="13">
        <v>1830</v>
      </c>
      <c r="I15" s="13">
        <v>1265</v>
      </c>
      <c r="J15" s="13">
        <v>1456</v>
      </c>
      <c r="K15" s="13">
        <v>1137</v>
      </c>
      <c r="L15" s="13">
        <v>276</v>
      </c>
      <c r="M15" s="13">
        <v>178</v>
      </c>
      <c r="N15" s="11" t="s">
        <v>32</v>
      </c>
      <c r="O15" s="14" t="s">
        <v>32</v>
      </c>
    </row>
    <row r="16" spans="1:15" ht="25.5" customHeight="1">
      <c r="A16" s="15" t="s">
        <v>82</v>
      </c>
      <c r="B16" s="13">
        <v>6923</v>
      </c>
      <c r="C16" s="13">
        <v>4911</v>
      </c>
      <c r="D16" s="13">
        <v>20489</v>
      </c>
      <c r="E16" s="13">
        <v>13976</v>
      </c>
      <c r="F16" s="13">
        <v>18071</v>
      </c>
      <c r="G16" s="13">
        <v>10881</v>
      </c>
      <c r="H16" s="13">
        <v>7020</v>
      </c>
      <c r="I16" s="13">
        <v>4623</v>
      </c>
      <c r="J16" s="13">
        <v>4867</v>
      </c>
      <c r="K16" s="13">
        <v>3641</v>
      </c>
      <c r="L16" s="13">
        <v>772</v>
      </c>
      <c r="M16" s="13">
        <v>310</v>
      </c>
      <c r="N16" s="22" t="s">
        <v>50</v>
      </c>
      <c r="O16" s="23" t="s">
        <v>50</v>
      </c>
    </row>
    <row r="17" spans="1:15" ht="25.5" customHeight="1">
      <c r="A17" s="15" t="s">
        <v>34</v>
      </c>
      <c r="B17" s="24">
        <v>6788</v>
      </c>
      <c r="C17" s="24">
        <v>3565</v>
      </c>
      <c r="D17" s="24">
        <v>6591</v>
      </c>
      <c r="E17" s="24">
        <v>3981</v>
      </c>
      <c r="F17" s="24">
        <v>2480</v>
      </c>
      <c r="G17" s="13">
        <v>2033</v>
      </c>
      <c r="H17" s="25">
        <v>203</v>
      </c>
      <c r="I17" s="13">
        <v>202</v>
      </c>
      <c r="J17" s="13">
        <v>584</v>
      </c>
      <c r="K17" s="13">
        <v>362</v>
      </c>
      <c r="L17" s="13">
        <v>402</v>
      </c>
      <c r="M17" s="13">
        <v>172</v>
      </c>
      <c r="N17" s="11"/>
      <c r="O17" s="26" t="s">
        <v>65</v>
      </c>
    </row>
    <row r="18" spans="1:15" ht="25.5" customHeight="1">
      <c r="A18" s="15" t="s">
        <v>35</v>
      </c>
      <c r="B18" s="19">
        <v>4478</v>
      </c>
      <c r="C18" s="19">
        <v>2762</v>
      </c>
      <c r="D18" s="19">
        <v>9800</v>
      </c>
      <c r="E18" s="19">
        <v>4720</v>
      </c>
      <c r="F18" s="19">
        <v>6823</v>
      </c>
      <c r="G18" s="19">
        <v>4199</v>
      </c>
      <c r="H18" s="19">
        <v>1265</v>
      </c>
      <c r="I18" s="19">
        <v>936</v>
      </c>
      <c r="J18" s="19">
        <v>455</v>
      </c>
      <c r="K18" s="19">
        <v>304</v>
      </c>
      <c r="L18" s="19">
        <v>366</v>
      </c>
      <c r="M18" s="19">
        <v>233</v>
      </c>
      <c r="N18" s="11" t="s">
        <v>51</v>
      </c>
      <c r="O18" s="26" t="s">
        <v>51</v>
      </c>
    </row>
    <row r="19" spans="1:15" ht="25.5" customHeight="1">
      <c r="A19" s="12" t="s">
        <v>36</v>
      </c>
      <c r="B19" s="19">
        <v>7011</v>
      </c>
      <c r="C19" s="19">
        <v>2845</v>
      </c>
      <c r="D19" s="19">
        <v>4881</v>
      </c>
      <c r="E19" s="19">
        <v>1891</v>
      </c>
      <c r="F19" s="19">
        <v>6218</v>
      </c>
      <c r="G19" s="19">
        <v>3522</v>
      </c>
      <c r="H19" s="19">
        <v>1018</v>
      </c>
      <c r="I19" s="19">
        <v>760</v>
      </c>
      <c r="J19" s="19">
        <v>3784</v>
      </c>
      <c r="K19" s="19">
        <v>2470</v>
      </c>
      <c r="L19" s="19">
        <v>4161</v>
      </c>
      <c r="M19" s="19">
        <v>2051</v>
      </c>
      <c r="N19" s="11" t="s">
        <v>52</v>
      </c>
      <c r="O19" s="26" t="s">
        <v>63</v>
      </c>
    </row>
    <row r="20" spans="1:15" ht="25.5" customHeight="1">
      <c r="A20" s="20" t="s">
        <v>37</v>
      </c>
      <c r="B20" s="13">
        <v>3659</v>
      </c>
      <c r="C20" s="13">
        <v>2048</v>
      </c>
      <c r="D20" s="13">
        <v>7676</v>
      </c>
      <c r="E20" s="13">
        <v>4263</v>
      </c>
      <c r="F20" s="13">
        <v>8478</v>
      </c>
      <c r="G20" s="13">
        <v>4330</v>
      </c>
      <c r="H20" s="13">
        <v>1133</v>
      </c>
      <c r="I20" s="13">
        <v>834</v>
      </c>
      <c r="J20" s="13">
        <v>2735</v>
      </c>
      <c r="K20" s="13">
        <v>2910</v>
      </c>
      <c r="L20" s="13">
        <v>868</v>
      </c>
      <c r="M20" s="13">
        <v>435</v>
      </c>
      <c r="N20" s="11" t="s">
        <v>53</v>
      </c>
      <c r="O20" s="26" t="s">
        <v>53</v>
      </c>
    </row>
    <row r="21" spans="1:15" ht="25.5" customHeight="1">
      <c r="A21" s="15" t="s">
        <v>38</v>
      </c>
      <c r="B21" s="19">
        <v>2370</v>
      </c>
      <c r="C21" s="19">
        <v>1940</v>
      </c>
      <c r="D21" s="19">
        <v>5469</v>
      </c>
      <c r="E21" s="19">
        <v>3153</v>
      </c>
      <c r="F21" s="19">
        <v>12585</v>
      </c>
      <c r="G21" s="19">
        <v>7837</v>
      </c>
      <c r="H21" s="19">
        <v>2226</v>
      </c>
      <c r="I21" s="19">
        <v>1594</v>
      </c>
      <c r="J21" s="19">
        <v>3228</v>
      </c>
      <c r="K21" s="19">
        <v>1588</v>
      </c>
      <c r="L21" s="19">
        <v>1039</v>
      </c>
      <c r="M21" s="19">
        <v>608</v>
      </c>
      <c r="N21" s="11" t="s">
        <v>54</v>
      </c>
      <c r="O21" s="26" t="s">
        <v>54</v>
      </c>
    </row>
    <row r="22" spans="1:15" ht="25.5" customHeight="1">
      <c r="A22" s="27" t="s">
        <v>39</v>
      </c>
      <c r="B22" s="19">
        <v>6004</v>
      </c>
      <c r="C22" s="19">
        <v>2937</v>
      </c>
      <c r="D22" s="19">
        <v>6125</v>
      </c>
      <c r="E22" s="19">
        <v>2500</v>
      </c>
      <c r="F22" s="19">
        <v>2155</v>
      </c>
      <c r="G22" s="19">
        <v>978</v>
      </c>
      <c r="H22" s="19">
        <v>1187</v>
      </c>
      <c r="I22" s="19">
        <v>1078</v>
      </c>
      <c r="J22" s="19">
        <v>1020</v>
      </c>
      <c r="K22" s="19">
        <v>727</v>
      </c>
      <c r="L22" s="19">
        <v>363</v>
      </c>
      <c r="M22" s="19">
        <v>241</v>
      </c>
      <c r="N22" s="11" t="s">
        <v>55</v>
      </c>
      <c r="O22" s="26" t="s">
        <v>64</v>
      </c>
    </row>
    <row r="23" spans="1:15" ht="25.5" customHeight="1">
      <c r="A23" s="27" t="s">
        <v>40</v>
      </c>
      <c r="B23" s="13">
        <v>7163</v>
      </c>
      <c r="C23" s="13">
        <v>5111</v>
      </c>
      <c r="D23" s="13">
        <v>6437</v>
      </c>
      <c r="E23" s="13">
        <v>3285</v>
      </c>
      <c r="F23" s="13">
        <v>3817</v>
      </c>
      <c r="G23" s="13">
        <v>2447</v>
      </c>
      <c r="H23" s="13">
        <v>577</v>
      </c>
      <c r="I23" s="13">
        <v>509</v>
      </c>
      <c r="J23" s="13">
        <v>2293</v>
      </c>
      <c r="K23" s="13">
        <v>1221</v>
      </c>
      <c r="L23" s="13">
        <v>1107</v>
      </c>
      <c r="M23" s="13">
        <v>363</v>
      </c>
      <c r="N23" s="11" t="s">
        <v>56</v>
      </c>
      <c r="O23" s="14" t="s">
        <v>56</v>
      </c>
    </row>
    <row r="24" spans="1:15" ht="25.5" customHeight="1">
      <c r="A24" s="15" t="s">
        <v>41</v>
      </c>
      <c r="B24" s="18">
        <v>12858</v>
      </c>
      <c r="C24" s="18">
        <v>930</v>
      </c>
      <c r="D24" s="18">
        <v>4808</v>
      </c>
      <c r="E24" s="18">
        <v>1858</v>
      </c>
      <c r="F24" s="18">
        <v>5528</v>
      </c>
      <c r="G24" s="18">
        <v>3063</v>
      </c>
      <c r="H24" s="18">
        <v>473</v>
      </c>
      <c r="I24" s="18">
        <v>488</v>
      </c>
      <c r="J24" s="18">
        <v>1135</v>
      </c>
      <c r="K24" s="18">
        <v>543</v>
      </c>
      <c r="L24" s="18">
        <v>487</v>
      </c>
      <c r="M24" s="18">
        <v>247</v>
      </c>
      <c r="N24" s="28" t="s">
        <v>57</v>
      </c>
      <c r="O24" s="29" t="s">
        <v>57</v>
      </c>
    </row>
    <row r="25" spans="1:15" ht="25.5" customHeight="1">
      <c r="A25" s="30" t="s">
        <v>42</v>
      </c>
      <c r="B25" s="31">
        <f>SUM(B7:B23)</f>
        <v>97617</v>
      </c>
      <c r="C25" s="31">
        <f t="shared" ref="C25:M25" si="0">SUM(C7:C23)</f>
        <v>80815</v>
      </c>
      <c r="D25" s="31">
        <f t="shared" si="0"/>
        <v>169203</v>
      </c>
      <c r="E25" s="31">
        <f t="shared" si="0"/>
        <v>81912</v>
      </c>
      <c r="F25" s="31">
        <f t="shared" si="0"/>
        <v>120833</v>
      </c>
      <c r="G25" s="31">
        <f t="shared" si="0"/>
        <v>69978</v>
      </c>
      <c r="H25" s="31">
        <f t="shared" si="0"/>
        <v>30355</v>
      </c>
      <c r="I25" s="31">
        <f t="shared" si="0"/>
        <v>19297</v>
      </c>
      <c r="J25" s="31">
        <f t="shared" si="0"/>
        <v>31257</v>
      </c>
      <c r="K25" s="31">
        <f t="shared" si="0"/>
        <v>20452</v>
      </c>
      <c r="L25" s="31">
        <f t="shared" si="0"/>
        <v>12097</v>
      </c>
      <c r="M25" s="31">
        <f t="shared" si="0"/>
        <v>5535</v>
      </c>
      <c r="N25" s="32" t="s">
        <v>19</v>
      </c>
      <c r="O25" s="32" t="s">
        <v>19</v>
      </c>
    </row>
    <row r="26" spans="1:15" ht="25.5" customHeight="1">
      <c r="A26" s="108"/>
      <c r="B26" s="9" t="s">
        <v>10</v>
      </c>
      <c r="C26" s="9" t="s">
        <v>11</v>
      </c>
      <c r="D26" s="9" t="s">
        <v>10</v>
      </c>
      <c r="E26" s="10" t="s">
        <v>11</v>
      </c>
      <c r="F26" s="10" t="s">
        <v>10</v>
      </c>
      <c r="G26" s="10" t="s">
        <v>11</v>
      </c>
      <c r="H26" s="10" t="s">
        <v>10</v>
      </c>
      <c r="I26" s="10" t="s">
        <v>11</v>
      </c>
      <c r="J26" s="10" t="s">
        <v>10</v>
      </c>
      <c r="K26" s="10" t="s">
        <v>11</v>
      </c>
      <c r="L26" s="10" t="s">
        <v>10</v>
      </c>
      <c r="M26" s="10" t="s">
        <v>11</v>
      </c>
      <c r="N26" s="32"/>
      <c r="O26" s="100" t="s">
        <v>58</v>
      </c>
    </row>
    <row r="27" spans="1:15" ht="25.5" customHeight="1">
      <c r="A27" s="109"/>
      <c r="B27" s="128" t="s">
        <v>14</v>
      </c>
      <c r="C27" s="129"/>
      <c r="D27" s="128" t="s">
        <v>1</v>
      </c>
      <c r="E27" s="129"/>
      <c r="F27" s="111" t="s">
        <v>2</v>
      </c>
      <c r="G27" s="112"/>
      <c r="H27" s="111" t="s">
        <v>22</v>
      </c>
      <c r="I27" s="112"/>
      <c r="J27" s="111" t="s">
        <v>23</v>
      </c>
      <c r="K27" s="112"/>
      <c r="L27" s="111" t="s">
        <v>80</v>
      </c>
      <c r="M27" s="112"/>
      <c r="N27" s="8" t="s">
        <v>58</v>
      </c>
      <c r="O27" s="101"/>
    </row>
    <row r="28" spans="1:15" ht="25.5" customHeight="1">
      <c r="A28" s="110" t="s">
        <v>67</v>
      </c>
      <c r="B28" s="110"/>
      <c r="C28" s="110"/>
      <c r="D28" s="110"/>
      <c r="E28" s="110"/>
      <c r="F28" s="110"/>
      <c r="G28" s="110"/>
      <c r="H28" s="110"/>
      <c r="I28" s="110"/>
      <c r="J28" s="110"/>
      <c r="K28" s="110"/>
      <c r="L28" s="110"/>
      <c r="M28" s="110"/>
      <c r="N28" s="110"/>
    </row>
    <row r="29" spans="1:15" ht="25.5" customHeight="1">
      <c r="A29" s="110" t="s">
        <v>72</v>
      </c>
      <c r="B29" s="110"/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110"/>
      <c r="N29" s="110"/>
    </row>
    <row r="30" spans="1:15" ht="25.5" customHeight="1">
      <c r="A30" s="33" t="s">
        <v>77</v>
      </c>
      <c r="B30" s="34"/>
      <c r="C30" s="34"/>
      <c r="D30" s="34"/>
      <c r="E30" s="34"/>
      <c r="F30" s="35"/>
      <c r="G30" s="36"/>
      <c r="H30" s="35"/>
      <c r="I30" s="37"/>
      <c r="J30" s="35"/>
      <c r="K30" s="37"/>
      <c r="L30" s="35"/>
      <c r="M30" s="37"/>
      <c r="N30" s="38"/>
    </row>
    <row r="31" spans="1:15" ht="25.5" customHeight="1">
      <c r="A31" s="136" t="s">
        <v>83</v>
      </c>
      <c r="B31" s="136"/>
      <c r="C31" s="136"/>
      <c r="D31" s="136"/>
      <c r="E31" s="136"/>
      <c r="F31" s="136"/>
      <c r="G31" s="136"/>
      <c r="H31" s="35"/>
      <c r="I31" s="37"/>
      <c r="J31" s="35"/>
      <c r="K31" s="37"/>
      <c r="L31" s="35"/>
      <c r="M31" s="37"/>
      <c r="N31" s="38"/>
    </row>
    <row r="32" spans="1:15" ht="25.5" customHeight="1">
      <c r="A32" s="39"/>
      <c r="B32" s="40"/>
      <c r="C32" s="40"/>
      <c r="D32" s="40"/>
      <c r="E32" s="40"/>
      <c r="F32" s="35"/>
      <c r="G32" s="37"/>
      <c r="H32" s="35"/>
      <c r="I32" s="37"/>
      <c r="J32" s="35"/>
      <c r="K32" s="37"/>
      <c r="L32" s="35"/>
      <c r="M32" s="37"/>
      <c r="N32" s="38"/>
    </row>
    <row r="33" spans="1:15" ht="25.5" customHeight="1">
      <c r="A33" s="133" t="s">
        <v>68</v>
      </c>
      <c r="B33" s="133"/>
      <c r="C33" s="133"/>
      <c r="D33" s="133"/>
      <c r="E33" s="133"/>
      <c r="F33" s="133"/>
      <c r="G33" s="133"/>
      <c r="H33" s="133"/>
      <c r="I33" s="133"/>
      <c r="J33" s="133"/>
      <c r="K33" s="133"/>
      <c r="L33" s="133"/>
      <c r="M33" s="37"/>
      <c r="N33" s="38"/>
    </row>
    <row r="34" spans="1:15" ht="25.5" customHeight="1">
      <c r="A34" s="5" t="s">
        <v>73</v>
      </c>
      <c r="B34" s="5"/>
      <c r="C34" s="5"/>
      <c r="D34" s="5"/>
      <c r="E34" s="5"/>
      <c r="F34" s="5"/>
      <c r="G34" s="5"/>
      <c r="H34" s="5"/>
      <c r="I34" s="5"/>
      <c r="K34" s="37"/>
      <c r="L34" s="35"/>
      <c r="M34" s="37"/>
      <c r="N34" s="38"/>
    </row>
    <row r="35" spans="1:15" ht="25.5" customHeight="1">
      <c r="A35" s="134"/>
      <c r="B35" s="118" t="s">
        <v>0</v>
      </c>
      <c r="C35" s="117"/>
      <c r="D35" s="116" t="s">
        <v>1</v>
      </c>
      <c r="E35" s="117"/>
      <c r="F35" s="118" t="s">
        <v>2</v>
      </c>
      <c r="G35" s="117"/>
      <c r="H35" s="118" t="s">
        <v>3</v>
      </c>
      <c r="I35" s="117"/>
      <c r="J35" s="118" t="s">
        <v>4</v>
      </c>
      <c r="K35" s="117"/>
      <c r="L35" s="118" t="s">
        <v>5</v>
      </c>
      <c r="M35" s="117"/>
      <c r="N35" s="126" t="s">
        <v>58</v>
      </c>
      <c r="O35" s="100" t="s">
        <v>58</v>
      </c>
    </row>
    <row r="36" spans="1:15" ht="25.5" customHeight="1">
      <c r="A36" s="135"/>
      <c r="B36" s="10" t="s">
        <v>6</v>
      </c>
      <c r="C36" s="10" t="s">
        <v>7</v>
      </c>
      <c r="D36" s="10" t="s">
        <v>6</v>
      </c>
      <c r="E36" s="10" t="s">
        <v>7</v>
      </c>
      <c r="F36" s="10" t="s">
        <v>6</v>
      </c>
      <c r="G36" s="10" t="s">
        <v>7</v>
      </c>
      <c r="H36" s="10" t="s">
        <v>6</v>
      </c>
      <c r="I36" s="10" t="s">
        <v>7</v>
      </c>
      <c r="J36" s="10" t="s">
        <v>8</v>
      </c>
      <c r="K36" s="10" t="s">
        <v>9</v>
      </c>
      <c r="L36" s="10" t="s">
        <v>8</v>
      </c>
      <c r="M36" s="10" t="s">
        <v>9</v>
      </c>
      <c r="N36" s="127"/>
      <c r="O36" s="101"/>
    </row>
    <row r="37" spans="1:15" ht="25.5" customHeight="1">
      <c r="A37" s="12" t="s">
        <v>24</v>
      </c>
      <c r="B37" s="41">
        <v>2100</v>
      </c>
      <c r="C37" s="41">
        <v>803</v>
      </c>
      <c r="D37" s="41">
        <v>5298</v>
      </c>
      <c r="E37" s="41">
        <v>2445</v>
      </c>
      <c r="F37" s="41">
        <v>6363</v>
      </c>
      <c r="G37" s="41">
        <v>2848</v>
      </c>
      <c r="H37" s="41">
        <v>1261</v>
      </c>
      <c r="I37" s="41">
        <v>513</v>
      </c>
      <c r="J37" s="41">
        <v>1748</v>
      </c>
      <c r="K37" s="41">
        <v>771</v>
      </c>
      <c r="L37" s="41">
        <v>471</v>
      </c>
      <c r="M37" s="41">
        <v>122</v>
      </c>
      <c r="N37" s="8" t="s">
        <v>43</v>
      </c>
      <c r="O37" s="14" t="s">
        <v>43</v>
      </c>
    </row>
    <row r="38" spans="1:15" ht="25.5" customHeight="1">
      <c r="A38" s="15" t="s">
        <v>25</v>
      </c>
      <c r="B38" s="42">
        <v>2851</v>
      </c>
      <c r="C38" s="42">
        <v>770</v>
      </c>
      <c r="D38" s="42">
        <v>3560</v>
      </c>
      <c r="E38" s="42">
        <v>1672</v>
      </c>
      <c r="F38" s="42">
        <v>6757</v>
      </c>
      <c r="G38" s="42">
        <v>3184</v>
      </c>
      <c r="H38" s="42">
        <v>1769</v>
      </c>
      <c r="I38" s="42">
        <v>773</v>
      </c>
      <c r="J38" s="42">
        <v>550</v>
      </c>
      <c r="K38" s="42">
        <v>279</v>
      </c>
      <c r="L38" s="42">
        <v>0</v>
      </c>
      <c r="M38" s="42">
        <v>0</v>
      </c>
      <c r="N38" s="8" t="s">
        <v>25</v>
      </c>
      <c r="O38" s="14" t="s">
        <v>25</v>
      </c>
    </row>
    <row r="39" spans="1:15" ht="25.5" customHeight="1">
      <c r="A39" s="43" t="s">
        <v>26</v>
      </c>
      <c r="B39" s="41">
        <v>2122</v>
      </c>
      <c r="C39" s="41">
        <v>839</v>
      </c>
      <c r="D39" s="41">
        <v>9158</v>
      </c>
      <c r="E39" s="41">
        <v>4040</v>
      </c>
      <c r="F39" s="41">
        <v>5715</v>
      </c>
      <c r="G39" s="41">
        <v>2230</v>
      </c>
      <c r="H39" s="41">
        <v>835</v>
      </c>
      <c r="I39" s="41">
        <v>583</v>
      </c>
      <c r="J39" s="41">
        <v>1762</v>
      </c>
      <c r="K39" s="41">
        <v>1169</v>
      </c>
      <c r="L39" s="41">
        <v>867</v>
      </c>
      <c r="M39" s="41">
        <v>472</v>
      </c>
      <c r="N39" s="44"/>
      <c r="O39" s="14" t="s">
        <v>44</v>
      </c>
    </row>
    <row r="40" spans="1:15" ht="25.5" customHeight="1">
      <c r="A40" s="15" t="s">
        <v>27</v>
      </c>
      <c r="B40" s="42">
        <v>180</v>
      </c>
      <c r="C40" s="42">
        <v>109</v>
      </c>
      <c r="D40" s="42">
        <v>524</v>
      </c>
      <c r="E40" s="42">
        <v>229</v>
      </c>
      <c r="F40" s="42">
        <v>519</v>
      </c>
      <c r="G40" s="42">
        <v>155</v>
      </c>
      <c r="H40" s="42">
        <v>318</v>
      </c>
      <c r="I40" s="42">
        <v>317</v>
      </c>
      <c r="J40" s="42">
        <v>464</v>
      </c>
      <c r="K40" s="42">
        <v>364</v>
      </c>
      <c r="L40" s="42">
        <v>194</v>
      </c>
      <c r="M40" s="42">
        <v>45</v>
      </c>
      <c r="N40" s="8" t="s">
        <v>45</v>
      </c>
      <c r="O40" s="14" t="s">
        <v>45</v>
      </c>
    </row>
    <row r="41" spans="1:15" ht="25.5" customHeight="1">
      <c r="A41" s="15" t="s">
        <v>28</v>
      </c>
      <c r="B41" s="10">
        <v>1697</v>
      </c>
      <c r="C41" s="10">
        <v>874</v>
      </c>
      <c r="D41" s="10">
        <v>6436</v>
      </c>
      <c r="E41" s="10">
        <v>3000</v>
      </c>
      <c r="F41" s="10">
        <v>3248</v>
      </c>
      <c r="G41" s="10">
        <v>1254</v>
      </c>
      <c r="H41" s="10">
        <v>791</v>
      </c>
      <c r="I41" s="10">
        <v>418</v>
      </c>
      <c r="J41" s="10">
        <v>730</v>
      </c>
      <c r="K41" s="10">
        <v>305</v>
      </c>
      <c r="L41" s="10">
        <v>289</v>
      </c>
      <c r="M41" s="10">
        <v>102</v>
      </c>
      <c r="N41" s="8" t="s">
        <v>46</v>
      </c>
      <c r="O41" s="14" t="s">
        <v>46</v>
      </c>
    </row>
    <row r="42" spans="1:15" ht="25.5" customHeight="1">
      <c r="A42" s="20" t="s">
        <v>29</v>
      </c>
      <c r="B42" s="41">
        <v>4653</v>
      </c>
      <c r="C42" s="41">
        <v>1901</v>
      </c>
      <c r="D42" s="41">
        <v>1543</v>
      </c>
      <c r="E42" s="41">
        <v>446</v>
      </c>
      <c r="F42" s="41">
        <v>1072</v>
      </c>
      <c r="G42" s="41">
        <v>330</v>
      </c>
      <c r="H42" s="41">
        <v>547</v>
      </c>
      <c r="I42" s="41">
        <v>219</v>
      </c>
      <c r="J42" s="41">
        <v>654</v>
      </c>
      <c r="K42" s="41">
        <v>279</v>
      </c>
      <c r="L42" s="41">
        <v>321</v>
      </c>
      <c r="M42" s="41">
        <v>109</v>
      </c>
      <c r="N42" s="8" t="s">
        <v>47</v>
      </c>
      <c r="O42" s="14" t="s">
        <v>47</v>
      </c>
    </row>
    <row r="43" spans="1:15" ht="25.5" customHeight="1">
      <c r="A43" s="15" t="s">
        <v>30</v>
      </c>
      <c r="B43" s="41">
        <v>2615</v>
      </c>
      <c r="C43" s="41">
        <v>1485</v>
      </c>
      <c r="D43" s="41">
        <v>4747</v>
      </c>
      <c r="E43" s="41">
        <v>1337</v>
      </c>
      <c r="F43" s="41">
        <v>3540</v>
      </c>
      <c r="G43" s="41">
        <v>1874</v>
      </c>
      <c r="H43" s="41">
        <v>106</v>
      </c>
      <c r="I43" s="41">
        <v>90</v>
      </c>
      <c r="J43" s="41">
        <v>245</v>
      </c>
      <c r="K43" s="41">
        <v>138</v>
      </c>
      <c r="L43" s="41">
        <v>101</v>
      </c>
      <c r="M43" s="41">
        <v>28</v>
      </c>
      <c r="N43" s="8" t="s">
        <v>48</v>
      </c>
      <c r="O43" s="14" t="s">
        <v>48</v>
      </c>
    </row>
    <row r="44" spans="1:15" ht="25.5" customHeight="1">
      <c r="A44" s="15" t="s">
        <v>31</v>
      </c>
      <c r="B44" s="41">
        <v>716</v>
      </c>
      <c r="C44" s="41">
        <v>489</v>
      </c>
      <c r="D44" s="41">
        <v>1271</v>
      </c>
      <c r="E44" s="41">
        <v>1040</v>
      </c>
      <c r="F44" s="41">
        <v>4241</v>
      </c>
      <c r="G44" s="41">
        <v>1917</v>
      </c>
      <c r="H44" s="37">
        <v>921</v>
      </c>
      <c r="I44" s="37">
        <v>656</v>
      </c>
      <c r="J44" s="37">
        <v>435</v>
      </c>
      <c r="K44" s="1">
        <v>239</v>
      </c>
      <c r="L44" s="1">
        <v>128</v>
      </c>
      <c r="M44" s="1">
        <v>66</v>
      </c>
      <c r="N44" s="8" t="s">
        <v>49</v>
      </c>
      <c r="O44" s="14" t="s">
        <v>49</v>
      </c>
    </row>
    <row r="45" spans="1:15" ht="25.5" customHeight="1">
      <c r="A45" s="15" t="s">
        <v>32</v>
      </c>
      <c r="B45" s="41">
        <v>4345</v>
      </c>
      <c r="C45" s="41">
        <v>2086</v>
      </c>
      <c r="D45" s="41">
        <v>8174</v>
      </c>
      <c r="E45" s="41">
        <v>3846</v>
      </c>
      <c r="F45" s="41">
        <v>2978</v>
      </c>
      <c r="G45" s="41">
        <v>2407</v>
      </c>
      <c r="H45" s="41">
        <v>896</v>
      </c>
      <c r="I45" s="41">
        <v>362</v>
      </c>
      <c r="J45" s="41">
        <v>2329</v>
      </c>
      <c r="K45" s="41">
        <v>1109</v>
      </c>
      <c r="L45" s="41">
        <v>288</v>
      </c>
      <c r="M45" s="41">
        <v>79</v>
      </c>
      <c r="N45" s="8" t="s">
        <v>32</v>
      </c>
      <c r="O45" s="14" t="s">
        <v>32</v>
      </c>
    </row>
    <row r="46" spans="1:15" ht="25.5" customHeight="1">
      <c r="A46" s="15" t="s">
        <v>84</v>
      </c>
      <c r="B46" s="41">
        <v>5011</v>
      </c>
      <c r="C46" s="41">
        <v>4811</v>
      </c>
      <c r="D46" s="41">
        <v>15313</v>
      </c>
      <c r="E46" s="41">
        <v>7414</v>
      </c>
      <c r="F46" s="41">
        <v>13636</v>
      </c>
      <c r="G46" s="41">
        <v>8267</v>
      </c>
      <c r="H46" s="41">
        <v>4504</v>
      </c>
      <c r="I46" s="41">
        <v>1058</v>
      </c>
      <c r="J46" s="41">
        <v>3187</v>
      </c>
      <c r="K46" s="41">
        <v>589</v>
      </c>
      <c r="L46" s="41">
        <v>376</v>
      </c>
      <c r="M46" s="41">
        <v>177</v>
      </c>
      <c r="N46" s="8" t="s">
        <v>50</v>
      </c>
      <c r="O46" s="23" t="s">
        <v>50</v>
      </c>
    </row>
    <row r="47" spans="1:15" ht="25.5" customHeight="1">
      <c r="A47" s="15" t="s">
        <v>34</v>
      </c>
      <c r="B47" s="41">
        <v>2849</v>
      </c>
      <c r="C47" s="41">
        <v>2649</v>
      </c>
      <c r="D47" s="41">
        <v>2927</v>
      </c>
      <c r="E47" s="41">
        <v>2513</v>
      </c>
      <c r="F47" s="41">
        <v>1058</v>
      </c>
      <c r="G47" s="41">
        <v>660</v>
      </c>
      <c r="H47" s="41">
        <v>119</v>
      </c>
      <c r="I47" s="41">
        <v>124</v>
      </c>
      <c r="J47" s="41">
        <v>334</v>
      </c>
      <c r="K47" s="41">
        <v>199</v>
      </c>
      <c r="L47" s="41">
        <v>114</v>
      </c>
      <c r="M47" s="41">
        <v>87</v>
      </c>
      <c r="O47" s="26" t="s">
        <v>65</v>
      </c>
    </row>
    <row r="48" spans="1:15" ht="25.5" customHeight="1">
      <c r="A48" s="15" t="s">
        <v>35</v>
      </c>
      <c r="B48" s="10">
        <v>702</v>
      </c>
      <c r="C48" s="10">
        <v>264</v>
      </c>
      <c r="D48" s="10">
        <v>2701</v>
      </c>
      <c r="E48" s="10">
        <v>555</v>
      </c>
      <c r="F48" s="10">
        <v>1727</v>
      </c>
      <c r="G48" s="10">
        <v>772</v>
      </c>
      <c r="H48" s="10">
        <v>101</v>
      </c>
      <c r="I48" s="10">
        <v>56</v>
      </c>
      <c r="J48" s="10">
        <v>173</v>
      </c>
      <c r="K48" s="10">
        <v>59</v>
      </c>
      <c r="L48" s="10">
        <v>69</v>
      </c>
      <c r="M48" s="10">
        <v>22</v>
      </c>
      <c r="N48" s="8" t="s">
        <v>51</v>
      </c>
      <c r="O48" s="26" t="s">
        <v>51</v>
      </c>
    </row>
    <row r="49" spans="1:15" ht="25.5" customHeight="1">
      <c r="A49" s="12" t="s">
        <v>36</v>
      </c>
      <c r="B49" s="10">
        <v>3271</v>
      </c>
      <c r="C49" s="10">
        <v>1457</v>
      </c>
      <c r="D49" s="10">
        <v>923</v>
      </c>
      <c r="E49" s="10">
        <v>516</v>
      </c>
      <c r="F49" s="10">
        <v>2059</v>
      </c>
      <c r="G49" s="10">
        <v>892</v>
      </c>
      <c r="H49" s="45">
        <v>493</v>
      </c>
      <c r="I49" s="10">
        <v>229</v>
      </c>
      <c r="J49" s="10">
        <v>978</v>
      </c>
      <c r="K49" s="10">
        <v>380</v>
      </c>
      <c r="L49" s="10">
        <v>2098</v>
      </c>
      <c r="M49" s="10">
        <v>968</v>
      </c>
      <c r="N49" s="8" t="s">
        <v>52</v>
      </c>
      <c r="O49" s="26" t="s">
        <v>63</v>
      </c>
    </row>
    <row r="50" spans="1:15" ht="25.5" customHeight="1">
      <c r="A50" s="20" t="s">
        <v>37</v>
      </c>
      <c r="B50" s="41">
        <v>3212</v>
      </c>
      <c r="C50" s="41">
        <v>6345</v>
      </c>
      <c r="D50" s="41">
        <v>4423</v>
      </c>
      <c r="E50" s="41">
        <v>3551</v>
      </c>
      <c r="F50" s="41">
        <v>4263</v>
      </c>
      <c r="G50" s="41">
        <v>1784</v>
      </c>
      <c r="H50" s="41">
        <v>675</v>
      </c>
      <c r="I50" s="41">
        <v>303</v>
      </c>
      <c r="J50" s="41">
        <v>1543</v>
      </c>
      <c r="K50" s="41">
        <v>741</v>
      </c>
      <c r="L50" s="41">
        <v>164</v>
      </c>
      <c r="M50" s="41">
        <v>66</v>
      </c>
      <c r="N50" s="8" t="s">
        <v>53</v>
      </c>
      <c r="O50" s="26" t="s">
        <v>53</v>
      </c>
    </row>
    <row r="51" spans="1:15" ht="25.5" customHeight="1">
      <c r="A51" s="15" t="s">
        <v>38</v>
      </c>
      <c r="B51" s="10">
        <v>1537</v>
      </c>
      <c r="C51" s="10">
        <v>607</v>
      </c>
      <c r="D51" s="10">
        <v>2701</v>
      </c>
      <c r="E51" s="10">
        <v>1396</v>
      </c>
      <c r="F51" s="10">
        <v>3397</v>
      </c>
      <c r="G51" s="10">
        <v>1812</v>
      </c>
      <c r="H51" s="10">
        <v>987</v>
      </c>
      <c r="I51" s="10">
        <v>428</v>
      </c>
      <c r="J51" s="10">
        <v>772</v>
      </c>
      <c r="K51" s="10">
        <v>650</v>
      </c>
      <c r="L51" s="10">
        <v>275</v>
      </c>
      <c r="M51" s="10">
        <v>90</v>
      </c>
      <c r="N51" s="8" t="s">
        <v>54</v>
      </c>
      <c r="O51" s="26" t="s">
        <v>54</v>
      </c>
    </row>
    <row r="52" spans="1:15" ht="25.5" customHeight="1">
      <c r="A52" s="27" t="s">
        <v>39</v>
      </c>
      <c r="B52" s="10">
        <v>6004</v>
      </c>
      <c r="C52" s="10">
        <v>2937</v>
      </c>
      <c r="D52" s="10">
        <v>5654</v>
      </c>
      <c r="E52" s="10">
        <v>2198</v>
      </c>
      <c r="F52" s="10">
        <v>2043</v>
      </c>
      <c r="G52" s="10">
        <v>918</v>
      </c>
      <c r="H52" s="10">
        <v>1161</v>
      </c>
      <c r="I52" s="10">
        <v>1048</v>
      </c>
      <c r="J52" s="10">
        <v>976</v>
      </c>
      <c r="K52" s="10">
        <v>701</v>
      </c>
      <c r="L52" s="10">
        <v>310</v>
      </c>
      <c r="M52" s="10">
        <v>222</v>
      </c>
      <c r="N52" s="8" t="s">
        <v>55</v>
      </c>
      <c r="O52" s="26" t="s">
        <v>64</v>
      </c>
    </row>
    <row r="53" spans="1:15" ht="25.5" customHeight="1">
      <c r="A53" s="27" t="s">
        <v>40</v>
      </c>
      <c r="B53" s="41">
        <v>961</v>
      </c>
      <c r="C53" s="41">
        <v>873</v>
      </c>
      <c r="D53" s="41">
        <v>652</v>
      </c>
      <c r="E53" s="41">
        <v>703</v>
      </c>
      <c r="F53" s="41">
        <v>845</v>
      </c>
      <c r="G53" s="41">
        <v>1692</v>
      </c>
      <c r="H53" s="41">
        <v>64</v>
      </c>
      <c r="I53" s="41">
        <v>289</v>
      </c>
      <c r="J53" s="41">
        <v>1276</v>
      </c>
      <c r="K53" s="41">
        <v>988</v>
      </c>
      <c r="L53" s="41">
        <v>775</v>
      </c>
      <c r="M53" s="41">
        <v>308</v>
      </c>
      <c r="N53" s="8">
        <v>0</v>
      </c>
      <c r="O53" s="14" t="s">
        <v>56</v>
      </c>
    </row>
    <row r="54" spans="1:15" ht="25.5" customHeight="1">
      <c r="A54" s="15" t="s">
        <v>41</v>
      </c>
      <c r="B54" s="41">
        <v>513</v>
      </c>
      <c r="C54" s="41">
        <v>383</v>
      </c>
      <c r="D54" s="41">
        <v>2430</v>
      </c>
      <c r="E54" s="41">
        <v>840</v>
      </c>
      <c r="F54" s="41">
        <v>3254</v>
      </c>
      <c r="G54" s="41">
        <v>2081</v>
      </c>
      <c r="H54" s="41">
        <v>136</v>
      </c>
      <c r="I54" s="41">
        <v>232</v>
      </c>
      <c r="J54" s="41">
        <v>826</v>
      </c>
      <c r="K54" s="41">
        <v>497</v>
      </c>
      <c r="L54" s="41">
        <v>179</v>
      </c>
      <c r="M54" s="41">
        <v>143</v>
      </c>
      <c r="N54" s="8" t="s">
        <v>57</v>
      </c>
      <c r="O54" s="29" t="s">
        <v>57</v>
      </c>
    </row>
    <row r="55" spans="1:15" ht="25.5" customHeight="1">
      <c r="A55" s="30" t="s">
        <v>42</v>
      </c>
      <c r="B55" s="46">
        <f>SUM(B37:B53)</f>
        <v>44826</v>
      </c>
      <c r="C55" s="46">
        <f t="shared" ref="C55:M55" si="1">SUM(C37:C53)</f>
        <v>29299</v>
      </c>
      <c r="D55" s="46">
        <f t="shared" si="1"/>
        <v>76005</v>
      </c>
      <c r="E55" s="46">
        <f t="shared" si="1"/>
        <v>36901</v>
      </c>
      <c r="F55" s="46">
        <f t="shared" si="1"/>
        <v>63461</v>
      </c>
      <c r="G55" s="46">
        <f t="shared" si="1"/>
        <v>32996</v>
      </c>
      <c r="H55" s="46">
        <f t="shared" si="1"/>
        <v>15548</v>
      </c>
      <c r="I55" s="46">
        <f t="shared" si="1"/>
        <v>7466</v>
      </c>
      <c r="J55" s="46">
        <f t="shared" si="1"/>
        <v>18156</v>
      </c>
      <c r="K55" s="46">
        <f t="shared" si="1"/>
        <v>8960</v>
      </c>
      <c r="L55" s="46">
        <f t="shared" si="1"/>
        <v>6840</v>
      </c>
      <c r="M55" s="46">
        <f t="shared" si="1"/>
        <v>2963</v>
      </c>
      <c r="N55" s="8" t="s">
        <v>19</v>
      </c>
      <c r="O55" s="32" t="s">
        <v>19</v>
      </c>
    </row>
    <row r="56" spans="1:15" ht="25.5" customHeight="1">
      <c r="A56" s="122"/>
      <c r="B56" s="9" t="s">
        <v>10</v>
      </c>
      <c r="C56" s="9" t="s">
        <v>11</v>
      </c>
      <c r="D56" s="9" t="s">
        <v>10</v>
      </c>
      <c r="E56" s="10" t="s">
        <v>11</v>
      </c>
      <c r="F56" s="10" t="s">
        <v>10</v>
      </c>
      <c r="G56" s="10" t="s">
        <v>11</v>
      </c>
      <c r="H56" s="10" t="s">
        <v>10</v>
      </c>
      <c r="I56" s="10" t="s">
        <v>11</v>
      </c>
      <c r="J56" s="10" t="s">
        <v>12</v>
      </c>
      <c r="K56" s="10" t="s">
        <v>13</v>
      </c>
      <c r="L56" s="10" t="s">
        <v>12</v>
      </c>
      <c r="M56" s="10" t="s">
        <v>13</v>
      </c>
      <c r="N56" s="38"/>
      <c r="O56" s="100" t="s">
        <v>58</v>
      </c>
    </row>
    <row r="57" spans="1:15" ht="25.5" customHeight="1">
      <c r="A57" s="123"/>
      <c r="B57" s="118" t="s">
        <v>14</v>
      </c>
      <c r="C57" s="117"/>
      <c r="D57" s="116" t="s">
        <v>1</v>
      </c>
      <c r="E57" s="117"/>
      <c r="F57" s="118" t="s">
        <v>2</v>
      </c>
      <c r="G57" s="117"/>
      <c r="H57" s="118" t="s">
        <v>3</v>
      </c>
      <c r="I57" s="117"/>
      <c r="J57" s="118" t="s">
        <v>4</v>
      </c>
      <c r="K57" s="117"/>
      <c r="L57" s="118" t="s">
        <v>81</v>
      </c>
      <c r="M57" s="117"/>
      <c r="N57" s="38"/>
      <c r="O57" s="101"/>
    </row>
    <row r="58" spans="1:15" ht="25.5" customHeight="1">
      <c r="A58" s="110" t="s">
        <v>67</v>
      </c>
      <c r="B58" s="110"/>
      <c r="C58" s="110"/>
      <c r="D58" s="110"/>
      <c r="E58" s="110"/>
      <c r="F58" s="110"/>
      <c r="G58" s="110"/>
      <c r="H58" s="110"/>
      <c r="I58" s="110"/>
      <c r="J58" s="110"/>
      <c r="K58" s="110"/>
      <c r="L58" s="110"/>
      <c r="M58" s="110"/>
      <c r="N58" s="110"/>
    </row>
    <row r="59" spans="1:15" ht="25.5" customHeight="1">
      <c r="A59" s="121" t="s">
        <v>72</v>
      </c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  <c r="M59" s="121"/>
      <c r="N59" s="121"/>
    </row>
    <row r="60" spans="1:15" ht="25.5" customHeight="1">
      <c r="A60" s="33" t="s">
        <v>79</v>
      </c>
      <c r="B60" s="34"/>
      <c r="C60" s="34"/>
      <c r="D60" s="34"/>
      <c r="E60" s="34"/>
      <c r="F60" s="35"/>
      <c r="G60" s="36"/>
      <c r="H60" s="36"/>
      <c r="I60" s="36"/>
      <c r="J60" s="36"/>
      <c r="K60" s="33"/>
      <c r="L60" s="33"/>
      <c r="M60" s="33"/>
      <c r="N60" s="33"/>
    </row>
    <row r="61" spans="1:15" ht="25.5" customHeight="1">
      <c r="A61" s="136" t="s">
        <v>83</v>
      </c>
      <c r="B61" s="136"/>
      <c r="C61" s="136"/>
      <c r="D61" s="136"/>
      <c r="E61" s="136"/>
      <c r="F61" s="136"/>
      <c r="G61" s="136"/>
    </row>
    <row r="62" spans="1:15" ht="25.5" customHeight="1">
      <c r="B62" s="47"/>
      <c r="C62" s="47"/>
      <c r="D62" s="47"/>
      <c r="E62" s="47"/>
      <c r="F62" s="47"/>
      <c r="G62" s="47"/>
      <c r="H62" s="47"/>
      <c r="I62" s="47"/>
      <c r="J62" s="47"/>
      <c r="K62" s="47"/>
      <c r="L62" s="47"/>
      <c r="M62" s="47"/>
      <c r="N62" s="1">
        <v>87</v>
      </c>
    </row>
    <row r="63" spans="1:15" ht="25.5" customHeight="1">
      <c r="A63" s="119" t="s">
        <v>69</v>
      </c>
      <c r="B63" s="119"/>
      <c r="C63" s="119"/>
      <c r="D63" s="119"/>
      <c r="E63" s="119"/>
      <c r="F63" s="119"/>
      <c r="G63" s="119"/>
      <c r="H63" s="119"/>
      <c r="I63" s="48"/>
      <c r="J63" s="48"/>
      <c r="K63" s="48"/>
      <c r="L63" s="33"/>
    </row>
    <row r="64" spans="1:15" ht="25.5" customHeight="1">
      <c r="A64" s="120" t="s">
        <v>74</v>
      </c>
      <c r="B64" s="120"/>
      <c r="C64" s="120"/>
      <c r="D64" s="120"/>
      <c r="E64" s="120"/>
      <c r="F64" s="120"/>
      <c r="G64" s="120"/>
      <c r="H64" s="120"/>
      <c r="I64" s="49"/>
      <c r="J64" s="49"/>
      <c r="K64" s="49"/>
      <c r="L64" s="50"/>
    </row>
    <row r="65" spans="1:17" ht="25.5" customHeight="1">
      <c r="A65" s="48"/>
      <c r="B65" s="48"/>
      <c r="C65" s="48"/>
      <c r="D65" s="51"/>
      <c r="E65" s="48"/>
      <c r="F65" s="124"/>
      <c r="G65" s="124"/>
      <c r="H65" s="124"/>
      <c r="I65" s="124"/>
      <c r="J65" s="48"/>
      <c r="K65" s="50"/>
      <c r="L65" s="50"/>
    </row>
    <row r="66" spans="1:17" ht="25.5" customHeight="1">
      <c r="A66" s="98" t="s">
        <v>15</v>
      </c>
      <c r="B66" s="105" t="s">
        <v>16</v>
      </c>
      <c r="C66" s="106"/>
      <c r="D66" s="107"/>
      <c r="E66" s="102" t="s">
        <v>17</v>
      </c>
      <c r="F66" s="103"/>
      <c r="G66" s="104"/>
      <c r="H66" s="100" t="s">
        <v>58</v>
      </c>
      <c r="I66" s="52"/>
      <c r="J66" s="49"/>
      <c r="K66" s="49"/>
      <c r="L66" s="49"/>
    </row>
    <row r="67" spans="1:17" ht="25.5" customHeight="1">
      <c r="A67" s="99"/>
      <c r="B67" s="53" t="s">
        <v>6</v>
      </c>
      <c r="C67" s="53" t="s">
        <v>7</v>
      </c>
      <c r="D67" s="54" t="s">
        <v>42</v>
      </c>
      <c r="E67" s="53" t="s">
        <v>6</v>
      </c>
      <c r="F67" s="53" t="s">
        <v>7</v>
      </c>
      <c r="G67" s="54" t="s">
        <v>42</v>
      </c>
      <c r="H67" s="101"/>
      <c r="I67" s="55"/>
      <c r="J67" s="56"/>
      <c r="K67" s="56"/>
      <c r="L67" s="56"/>
    </row>
    <row r="68" spans="1:17" ht="25.5" customHeight="1">
      <c r="A68" s="12" t="s">
        <v>24</v>
      </c>
      <c r="B68" s="57">
        <f>SUM(B41:B67)</f>
        <v>82912</v>
      </c>
      <c r="C68" s="57">
        <f t="shared" ref="C68:G68" si="2">SUM(C41:C67)</f>
        <v>56460</v>
      </c>
      <c r="D68" s="57">
        <f t="shared" si="2"/>
        <v>135900</v>
      </c>
      <c r="E68" s="57">
        <f t="shared" si="2"/>
        <v>66256</v>
      </c>
      <c r="F68" s="57">
        <f t="shared" si="2"/>
        <v>110822</v>
      </c>
      <c r="G68" s="57">
        <f t="shared" si="2"/>
        <v>59656</v>
      </c>
      <c r="H68" s="14" t="s">
        <v>43</v>
      </c>
      <c r="I68" s="55"/>
      <c r="J68" s="56"/>
      <c r="K68" s="56"/>
      <c r="L68" s="56"/>
    </row>
    <row r="69" spans="1:17" ht="25.5" customHeight="1">
      <c r="A69" s="15" t="s">
        <v>25</v>
      </c>
      <c r="B69" s="58">
        <v>12598</v>
      </c>
      <c r="C69" s="58">
        <v>5516</v>
      </c>
      <c r="D69" s="59">
        <v>18114</v>
      </c>
      <c r="E69" s="59">
        <v>226</v>
      </c>
      <c r="F69" s="59">
        <v>112</v>
      </c>
      <c r="G69" s="59">
        <v>338</v>
      </c>
      <c r="H69" s="14" t="s">
        <v>25</v>
      </c>
      <c r="I69" s="55"/>
      <c r="J69" s="56"/>
      <c r="K69" s="56"/>
      <c r="L69" s="56"/>
    </row>
    <row r="70" spans="1:17" ht="25.5" customHeight="1">
      <c r="A70" s="43" t="s">
        <v>26</v>
      </c>
      <c r="B70" s="57">
        <v>16625</v>
      </c>
      <c r="C70" s="57">
        <v>7605</v>
      </c>
      <c r="D70" s="60">
        <v>24209</v>
      </c>
      <c r="E70" s="60">
        <v>2761</v>
      </c>
      <c r="F70" s="60">
        <v>1462</v>
      </c>
      <c r="G70" s="60">
        <v>5751</v>
      </c>
      <c r="H70" s="26" t="s">
        <v>44</v>
      </c>
      <c r="I70" s="55"/>
      <c r="J70" s="56"/>
      <c r="K70" s="56"/>
      <c r="L70" s="56"/>
    </row>
    <row r="71" spans="1:17" ht="25.5" customHeight="1">
      <c r="A71" s="15" t="s">
        <v>27</v>
      </c>
      <c r="B71" s="61">
        <v>5500</v>
      </c>
      <c r="C71" s="61">
        <v>2585</v>
      </c>
      <c r="D71" s="62">
        <v>8204</v>
      </c>
      <c r="E71" s="62">
        <v>735</v>
      </c>
      <c r="F71" s="62">
        <v>336</v>
      </c>
      <c r="G71" s="62">
        <v>4071</v>
      </c>
      <c r="H71" s="14" t="s">
        <v>45</v>
      </c>
      <c r="I71" s="55"/>
      <c r="J71" s="56"/>
      <c r="K71" s="56"/>
      <c r="L71" s="56"/>
    </row>
    <row r="72" spans="1:17" ht="25.5" customHeight="1">
      <c r="A72" s="15" t="s">
        <v>28</v>
      </c>
      <c r="B72" s="57">
        <v>11356</v>
      </c>
      <c r="C72" s="57">
        <v>4935</v>
      </c>
      <c r="D72" s="60">
        <v>16291</v>
      </c>
      <c r="E72" s="60">
        <v>3189</v>
      </c>
      <c r="F72" s="60">
        <v>1225</v>
      </c>
      <c r="G72" s="60">
        <v>4414</v>
      </c>
      <c r="H72" s="14" t="s">
        <v>46</v>
      </c>
      <c r="I72" s="55"/>
      <c r="J72" s="56"/>
      <c r="K72" s="56"/>
      <c r="L72" s="56"/>
    </row>
    <row r="73" spans="1:17" ht="25.5" customHeight="1">
      <c r="A73" s="20" t="s">
        <v>29</v>
      </c>
      <c r="B73" s="24">
        <v>22575</v>
      </c>
      <c r="C73" s="24">
        <v>8917</v>
      </c>
      <c r="D73" s="63">
        <v>31492</v>
      </c>
      <c r="E73" s="63">
        <v>6956</v>
      </c>
      <c r="F73" s="63">
        <v>2308</v>
      </c>
      <c r="G73" s="63">
        <v>12059</v>
      </c>
      <c r="H73" s="14" t="s">
        <v>47</v>
      </c>
      <c r="I73" s="55"/>
      <c r="J73" s="64"/>
      <c r="K73" s="64"/>
      <c r="L73" s="65"/>
      <c r="M73" s="65"/>
      <c r="N73" s="65"/>
      <c r="O73" s="65"/>
      <c r="P73" s="66"/>
      <c r="Q73" s="7"/>
    </row>
    <row r="74" spans="1:17" ht="25.5" customHeight="1">
      <c r="A74" s="15" t="s">
        <v>30</v>
      </c>
      <c r="B74" s="13">
        <v>14450</v>
      </c>
      <c r="C74" s="13">
        <v>7468</v>
      </c>
      <c r="D74" s="13">
        <v>21978</v>
      </c>
      <c r="E74" s="13">
        <v>1253</v>
      </c>
      <c r="F74" s="13">
        <v>730</v>
      </c>
      <c r="G74" s="13">
        <v>1983</v>
      </c>
      <c r="H74" s="14" t="s">
        <v>48</v>
      </c>
      <c r="I74" s="55"/>
      <c r="J74" s="56"/>
      <c r="K74" s="56"/>
      <c r="L74" s="56"/>
    </row>
    <row r="75" spans="1:17" ht="25.5" customHeight="1">
      <c r="A75" s="15" t="s">
        <v>31</v>
      </c>
      <c r="B75" s="57">
        <v>19249</v>
      </c>
      <c r="C75" s="57">
        <v>10865</v>
      </c>
      <c r="D75" s="60">
        <v>30114</v>
      </c>
      <c r="E75" s="60">
        <v>1366</v>
      </c>
      <c r="F75" s="60">
        <v>2062</v>
      </c>
      <c r="G75" s="60">
        <v>3428</v>
      </c>
      <c r="H75" s="14" t="s">
        <v>49</v>
      </c>
      <c r="I75" s="55"/>
      <c r="J75" s="56"/>
      <c r="K75" s="56"/>
      <c r="L75" s="56"/>
    </row>
    <row r="76" spans="1:17" ht="25.5" customHeight="1">
      <c r="A76" s="15" t="s">
        <v>32</v>
      </c>
      <c r="B76" s="41">
        <v>18830</v>
      </c>
      <c r="C76" s="41">
        <v>10124</v>
      </c>
      <c r="D76" s="41"/>
      <c r="E76" s="41">
        <v>2155</v>
      </c>
      <c r="F76" s="41">
        <v>1118</v>
      </c>
      <c r="G76" s="41">
        <v>3274</v>
      </c>
      <c r="H76" s="14" t="s">
        <v>32</v>
      </c>
      <c r="I76" s="55"/>
      <c r="J76" s="56"/>
      <c r="K76" s="56"/>
      <c r="L76" s="56"/>
    </row>
    <row r="77" spans="1:17" ht="25.5" customHeight="1">
      <c r="A77" s="15" t="s">
        <v>84</v>
      </c>
      <c r="B77" s="13">
        <v>13593</v>
      </c>
      <c r="C77" s="13">
        <v>6375</v>
      </c>
      <c r="D77" s="13">
        <v>19948</v>
      </c>
      <c r="E77" s="13">
        <v>357</v>
      </c>
      <c r="F77" s="13">
        <v>140</v>
      </c>
      <c r="G77" s="24">
        <v>3004</v>
      </c>
      <c r="H77" s="23" t="s">
        <v>50</v>
      </c>
      <c r="I77" s="55"/>
      <c r="J77" s="56"/>
      <c r="K77" s="56"/>
      <c r="L77" s="56"/>
    </row>
    <row r="78" spans="1:17" ht="25.5" customHeight="1">
      <c r="A78" s="15" t="s">
        <v>34</v>
      </c>
      <c r="B78" s="57">
        <v>8491</v>
      </c>
      <c r="C78" s="57">
        <v>4734</v>
      </c>
      <c r="D78" s="60">
        <v>13225</v>
      </c>
      <c r="E78" s="60">
        <v>227</v>
      </c>
      <c r="F78" s="60">
        <v>113</v>
      </c>
      <c r="G78" s="60">
        <v>1409</v>
      </c>
      <c r="H78" s="26" t="s">
        <v>65</v>
      </c>
      <c r="J78" s="56"/>
      <c r="K78" s="56"/>
      <c r="L78" s="56"/>
    </row>
    <row r="79" spans="1:17" ht="25.5" customHeight="1">
      <c r="A79" s="15" t="s">
        <v>35</v>
      </c>
      <c r="B79" s="68">
        <v>8775</v>
      </c>
      <c r="C79" s="68">
        <v>3899</v>
      </c>
      <c r="D79" s="68">
        <v>12674</v>
      </c>
      <c r="E79" s="68">
        <v>272</v>
      </c>
      <c r="F79" s="68">
        <v>305</v>
      </c>
      <c r="G79" s="68">
        <v>577</v>
      </c>
      <c r="H79" s="26" t="s">
        <v>51</v>
      </c>
      <c r="I79" s="55"/>
      <c r="J79" s="56"/>
      <c r="K79" s="56"/>
      <c r="L79" s="56"/>
    </row>
    <row r="80" spans="1:17" ht="25.5" customHeight="1">
      <c r="A80" s="69" t="s">
        <v>36</v>
      </c>
      <c r="B80" s="96">
        <v>14273</v>
      </c>
      <c r="C80" s="96">
        <v>7503</v>
      </c>
      <c r="D80" s="97">
        <v>21741</v>
      </c>
      <c r="E80" s="70">
        <v>265</v>
      </c>
      <c r="F80" s="70">
        <v>260</v>
      </c>
      <c r="G80" s="70">
        <v>527</v>
      </c>
      <c r="H80" s="26" t="s">
        <v>63</v>
      </c>
      <c r="I80" s="55"/>
      <c r="J80" s="56"/>
      <c r="K80" s="56"/>
      <c r="L80" s="56"/>
    </row>
    <row r="81" spans="1:16" ht="25.5" customHeight="1">
      <c r="A81" s="71" t="s">
        <v>37</v>
      </c>
      <c r="B81" s="95">
        <v>14152</v>
      </c>
      <c r="C81" s="95">
        <v>7485</v>
      </c>
      <c r="D81" s="95">
        <v>21637</v>
      </c>
      <c r="E81" s="95">
        <v>639</v>
      </c>
      <c r="F81" s="95">
        <v>612</v>
      </c>
      <c r="G81" s="95">
        <v>1251</v>
      </c>
      <c r="H81" s="26" t="s">
        <v>53</v>
      </c>
      <c r="I81" s="52"/>
      <c r="J81" s="49"/>
      <c r="K81" s="49"/>
      <c r="L81" s="49"/>
    </row>
    <row r="82" spans="1:16" ht="25.5" customHeight="1">
      <c r="A82" s="15" t="s">
        <v>38</v>
      </c>
      <c r="B82" s="61">
        <v>20316</v>
      </c>
      <c r="C82" s="61">
        <v>8693</v>
      </c>
      <c r="D82" s="62">
        <v>29009</v>
      </c>
      <c r="E82" s="62">
        <v>1049</v>
      </c>
      <c r="F82" s="62">
        <v>783</v>
      </c>
      <c r="G82" s="62">
        <v>1893</v>
      </c>
      <c r="H82" s="26" t="s">
        <v>54</v>
      </c>
      <c r="I82" s="52"/>
      <c r="J82" s="49"/>
      <c r="K82" s="49"/>
      <c r="L82" s="49"/>
    </row>
    <row r="83" spans="1:16" ht="25.5" customHeight="1">
      <c r="A83" s="27" t="s">
        <v>39</v>
      </c>
      <c r="B83" s="57">
        <v>14689</v>
      </c>
      <c r="C83" s="57">
        <v>11219</v>
      </c>
      <c r="D83" s="60">
        <v>25896</v>
      </c>
      <c r="E83" s="60">
        <v>959</v>
      </c>
      <c r="F83" s="60">
        <v>428</v>
      </c>
      <c r="G83" s="60">
        <v>1387</v>
      </c>
      <c r="H83" s="26" t="s">
        <v>64</v>
      </c>
      <c r="I83" s="52"/>
      <c r="J83" s="49"/>
      <c r="K83" s="72"/>
      <c r="L83" s="72"/>
      <c r="M83" s="73"/>
      <c r="N83" s="73"/>
      <c r="O83" s="73"/>
      <c r="P83" s="73"/>
    </row>
    <row r="84" spans="1:16" ht="25.5" customHeight="1">
      <c r="A84" s="27" t="s">
        <v>40</v>
      </c>
      <c r="B84" s="57">
        <v>8424</v>
      </c>
      <c r="C84" s="57">
        <v>3477</v>
      </c>
      <c r="D84" s="60">
        <v>12106</v>
      </c>
      <c r="E84" s="60">
        <v>164</v>
      </c>
      <c r="F84" s="60">
        <v>123</v>
      </c>
      <c r="G84" s="60">
        <v>287</v>
      </c>
      <c r="H84" s="14" t="s">
        <v>56</v>
      </c>
      <c r="I84" s="52"/>
      <c r="J84" s="49"/>
      <c r="K84" s="74"/>
      <c r="L84" s="74"/>
      <c r="M84" s="75"/>
      <c r="N84" s="75"/>
      <c r="O84" s="75"/>
      <c r="P84" s="75"/>
    </row>
    <row r="85" spans="1:16" ht="25.5" customHeight="1">
      <c r="A85" s="15" t="s">
        <v>41</v>
      </c>
      <c r="B85" s="57">
        <v>7506</v>
      </c>
      <c r="C85" s="57">
        <v>3181</v>
      </c>
      <c r="D85" s="57">
        <v>10890</v>
      </c>
      <c r="E85" s="57">
        <v>163</v>
      </c>
      <c r="F85" s="57">
        <v>105</v>
      </c>
      <c r="G85" s="57">
        <v>324</v>
      </c>
      <c r="H85" s="29" t="s">
        <v>57</v>
      </c>
      <c r="I85" s="52"/>
      <c r="J85" s="49"/>
      <c r="K85" s="49"/>
      <c r="L85" s="49"/>
      <c r="M85" s="49"/>
      <c r="N85" s="49"/>
      <c r="O85" s="49"/>
      <c r="P85" s="49"/>
    </row>
    <row r="86" spans="1:16" ht="25.5" customHeight="1">
      <c r="A86" s="108" t="s">
        <v>42</v>
      </c>
      <c r="B86" s="76">
        <f>SUM(B68:B84)</f>
        <v>306808</v>
      </c>
      <c r="C86" s="76">
        <f t="shared" ref="C86:G86" si="3">SUM(C68:C84)</f>
        <v>167860</v>
      </c>
      <c r="D86" s="76">
        <f t="shared" si="3"/>
        <v>442538</v>
      </c>
      <c r="E86" s="76">
        <f t="shared" si="3"/>
        <v>88829</v>
      </c>
      <c r="F86" s="76">
        <f t="shared" si="3"/>
        <v>122939</v>
      </c>
      <c r="G86" s="76">
        <f t="shared" si="3"/>
        <v>105309</v>
      </c>
      <c r="H86" s="32" t="s">
        <v>19</v>
      </c>
      <c r="I86" s="52"/>
      <c r="J86" s="49"/>
      <c r="K86" s="49"/>
      <c r="L86" s="49"/>
    </row>
    <row r="87" spans="1:16" ht="25.5" customHeight="1">
      <c r="A87" s="109"/>
      <c r="B87" s="77" t="s">
        <v>13</v>
      </c>
      <c r="C87" s="77" t="s">
        <v>12</v>
      </c>
      <c r="D87" s="54" t="s">
        <v>18</v>
      </c>
      <c r="E87" s="78" t="s">
        <v>10</v>
      </c>
      <c r="F87" s="78" t="s">
        <v>11</v>
      </c>
      <c r="G87" s="78" t="s">
        <v>19</v>
      </c>
      <c r="H87" s="100" t="s">
        <v>58</v>
      </c>
      <c r="I87" s="52"/>
      <c r="J87" s="49"/>
      <c r="K87" s="49"/>
      <c r="L87" s="49"/>
    </row>
    <row r="88" spans="1:16" ht="25.5" customHeight="1">
      <c r="A88" s="79"/>
      <c r="B88" s="113" t="s">
        <v>20</v>
      </c>
      <c r="C88" s="114"/>
      <c r="D88" s="115"/>
      <c r="E88" s="102" t="s">
        <v>21</v>
      </c>
      <c r="F88" s="103"/>
      <c r="G88" s="104"/>
      <c r="H88" s="101"/>
      <c r="I88" s="80"/>
      <c r="J88" s="80"/>
      <c r="K88" s="80"/>
      <c r="L88" s="80"/>
    </row>
    <row r="89" spans="1:16" ht="25.5" customHeight="1">
      <c r="A89" s="110" t="s">
        <v>67</v>
      </c>
      <c r="B89" s="110"/>
      <c r="C89" s="110"/>
      <c r="D89" s="110"/>
      <c r="E89" s="110"/>
      <c r="F89" s="110"/>
      <c r="G89" s="110"/>
      <c r="H89" s="110"/>
      <c r="I89" s="110"/>
      <c r="J89" s="110"/>
      <c r="K89" s="110"/>
      <c r="L89" s="110"/>
      <c r="M89" s="110"/>
      <c r="N89" s="110"/>
    </row>
    <row r="90" spans="1:16" ht="25.5" customHeight="1">
      <c r="A90" s="110" t="s">
        <v>72</v>
      </c>
      <c r="B90" s="110"/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110"/>
      <c r="N90" s="110"/>
    </row>
    <row r="91" spans="1:16" ht="25.5" customHeight="1">
      <c r="A91" s="33" t="s">
        <v>76</v>
      </c>
      <c r="B91" s="34"/>
      <c r="C91" s="34"/>
      <c r="D91" s="34"/>
      <c r="E91" s="34"/>
      <c r="F91" s="35"/>
      <c r="G91" s="81"/>
      <c r="H91" s="82"/>
      <c r="I91" s="80"/>
      <c r="J91" s="80"/>
      <c r="K91" s="80"/>
      <c r="L91" s="80"/>
    </row>
    <row r="92" spans="1:16" ht="25.5" customHeight="1">
      <c r="A92" s="136" t="s">
        <v>83</v>
      </c>
      <c r="B92" s="136"/>
      <c r="C92" s="136"/>
      <c r="D92" s="136"/>
      <c r="E92" s="136"/>
      <c r="F92" s="136"/>
      <c r="G92" s="136"/>
      <c r="H92" s="83"/>
      <c r="I92" s="80"/>
      <c r="J92" s="80"/>
      <c r="K92" s="80"/>
      <c r="L92" s="80"/>
    </row>
    <row r="93" spans="1:16" ht="25.5" customHeight="1">
      <c r="A93" s="136" t="s">
        <v>83</v>
      </c>
      <c r="B93" s="136"/>
      <c r="C93" s="136"/>
      <c r="D93" s="136"/>
      <c r="E93" s="136"/>
      <c r="F93" s="35"/>
      <c r="G93" s="81"/>
      <c r="H93" s="83"/>
      <c r="I93" s="80"/>
      <c r="J93" s="80"/>
      <c r="K93" s="80"/>
      <c r="L93" s="80"/>
    </row>
    <row r="94" spans="1:16" ht="25.5" customHeight="1">
      <c r="A94" s="119" t="s">
        <v>70</v>
      </c>
      <c r="B94" s="119"/>
      <c r="C94" s="119"/>
      <c r="D94" s="119"/>
      <c r="E94" s="119"/>
      <c r="F94" s="119"/>
      <c r="G94" s="119"/>
      <c r="H94" s="119"/>
      <c r="I94" s="80"/>
      <c r="J94" s="80"/>
      <c r="K94" s="80"/>
      <c r="L94" s="80"/>
    </row>
    <row r="95" spans="1:16" ht="25.5" customHeight="1">
      <c r="A95" s="120" t="s">
        <v>75</v>
      </c>
      <c r="B95" s="120"/>
      <c r="C95" s="120"/>
      <c r="D95" s="120"/>
      <c r="E95" s="120"/>
      <c r="F95" s="120"/>
      <c r="G95" s="120"/>
      <c r="H95" s="120"/>
      <c r="I95" s="80"/>
      <c r="J95" s="80"/>
      <c r="K95" s="80"/>
      <c r="L95" s="80"/>
    </row>
    <row r="96" spans="1:16" ht="25.5" customHeight="1">
      <c r="B96" s="34"/>
      <c r="C96" s="34"/>
      <c r="D96" s="34"/>
      <c r="E96" s="34"/>
      <c r="F96" s="35"/>
      <c r="G96" s="81"/>
      <c r="H96" s="83"/>
      <c r="I96" s="80"/>
      <c r="J96" s="80"/>
      <c r="K96" s="80"/>
      <c r="L96" s="80"/>
    </row>
    <row r="97" spans="1:12" ht="25.5" customHeight="1">
      <c r="A97" s="98" t="s">
        <v>15</v>
      </c>
      <c r="B97" s="105" t="s">
        <v>16</v>
      </c>
      <c r="C97" s="106"/>
      <c r="D97" s="107"/>
      <c r="E97" s="102" t="s">
        <v>17</v>
      </c>
      <c r="F97" s="103"/>
      <c r="G97" s="104"/>
      <c r="H97" s="100" t="s">
        <v>58</v>
      </c>
      <c r="I97" s="80"/>
      <c r="J97" s="80"/>
      <c r="K97" s="80"/>
      <c r="L97" s="80"/>
    </row>
    <row r="98" spans="1:12" ht="25.5" customHeight="1">
      <c r="A98" s="99"/>
      <c r="B98" s="53" t="s">
        <v>6</v>
      </c>
      <c r="C98" s="53" t="s">
        <v>7</v>
      </c>
      <c r="D98" s="54" t="s">
        <v>42</v>
      </c>
      <c r="E98" s="54" t="s">
        <v>6</v>
      </c>
      <c r="F98" s="54" t="s">
        <v>7</v>
      </c>
      <c r="G98" s="54" t="s">
        <v>42</v>
      </c>
      <c r="H98" s="101"/>
      <c r="I98" s="80"/>
      <c r="J98" s="80"/>
      <c r="K98" s="80"/>
      <c r="L98" s="80"/>
    </row>
    <row r="99" spans="1:12" ht="25.5" customHeight="1">
      <c r="A99" s="12" t="s">
        <v>24</v>
      </c>
      <c r="B99" s="57">
        <v>1539</v>
      </c>
      <c r="C99" s="57">
        <v>1542</v>
      </c>
      <c r="D99" s="60">
        <v>3081</v>
      </c>
      <c r="E99" s="60">
        <v>1626</v>
      </c>
      <c r="F99" s="60">
        <v>1770</v>
      </c>
      <c r="G99" s="60">
        <v>3396</v>
      </c>
      <c r="H99" s="26" t="s">
        <v>43</v>
      </c>
      <c r="I99" s="80"/>
      <c r="J99" s="80"/>
      <c r="K99" s="80"/>
      <c r="L99" s="80"/>
    </row>
    <row r="100" spans="1:12" ht="25.5" customHeight="1">
      <c r="A100" s="15" t="s">
        <v>25</v>
      </c>
      <c r="B100" s="57">
        <v>767</v>
      </c>
      <c r="C100" s="57">
        <v>266</v>
      </c>
      <c r="D100" s="60">
        <v>1033</v>
      </c>
      <c r="E100" s="60">
        <v>7628</v>
      </c>
      <c r="F100" s="60">
        <v>4370</v>
      </c>
      <c r="G100" s="60">
        <v>11998</v>
      </c>
      <c r="H100" s="26" t="s">
        <v>25</v>
      </c>
      <c r="I100" s="80"/>
      <c r="J100" s="80"/>
      <c r="K100" s="80"/>
      <c r="L100" s="80"/>
    </row>
    <row r="101" spans="1:12" ht="25.5" customHeight="1">
      <c r="A101" s="15" t="s">
        <v>26</v>
      </c>
      <c r="B101" s="57">
        <v>7206</v>
      </c>
      <c r="C101" s="57">
        <v>2953</v>
      </c>
      <c r="D101" s="60">
        <v>10159</v>
      </c>
      <c r="E101" s="60">
        <v>4233</v>
      </c>
      <c r="F101" s="60">
        <v>1384</v>
      </c>
      <c r="G101" s="60">
        <v>5568</v>
      </c>
      <c r="H101" s="26" t="s">
        <v>44</v>
      </c>
      <c r="I101" s="80"/>
      <c r="J101" s="80"/>
      <c r="K101" s="80"/>
      <c r="L101" s="80"/>
    </row>
    <row r="102" spans="1:12" ht="25.5" customHeight="1">
      <c r="A102" s="15" t="s">
        <v>85</v>
      </c>
      <c r="B102" s="57">
        <v>588</v>
      </c>
      <c r="C102" s="57">
        <v>108</v>
      </c>
      <c r="D102" s="57">
        <v>696</v>
      </c>
      <c r="E102" s="57">
        <v>3156</v>
      </c>
      <c r="F102" s="57">
        <v>4744</v>
      </c>
      <c r="G102" s="57">
        <v>7900</v>
      </c>
      <c r="H102" s="26" t="s">
        <v>45</v>
      </c>
      <c r="I102" s="80"/>
      <c r="J102" s="80"/>
      <c r="K102" s="80"/>
      <c r="L102" s="80"/>
    </row>
    <row r="103" spans="1:12" ht="25.5" customHeight="1">
      <c r="A103" s="15" t="s">
        <v>28</v>
      </c>
      <c r="B103" s="57">
        <f>SUM(B95:B102)</f>
        <v>10100</v>
      </c>
      <c r="C103" s="57">
        <f t="shared" ref="C103:G103" si="4">SUM(C95:C102)</f>
        <v>4869</v>
      </c>
      <c r="D103" s="57">
        <f t="shared" si="4"/>
        <v>14969</v>
      </c>
      <c r="E103" s="57">
        <f t="shared" si="4"/>
        <v>16643</v>
      </c>
      <c r="F103" s="57">
        <f t="shared" si="4"/>
        <v>12268</v>
      </c>
      <c r="G103" s="57">
        <f t="shared" si="4"/>
        <v>28862</v>
      </c>
      <c r="H103" s="26" t="s">
        <v>46</v>
      </c>
      <c r="I103" s="80"/>
      <c r="J103" s="80"/>
      <c r="K103" s="80"/>
      <c r="L103" s="80"/>
    </row>
    <row r="104" spans="1:12" ht="25.5" customHeight="1">
      <c r="A104" s="20" t="s">
        <v>29</v>
      </c>
      <c r="B104" s="19">
        <v>2122</v>
      </c>
      <c r="C104" s="19">
        <v>1165</v>
      </c>
      <c r="D104" s="19">
        <v>3287</v>
      </c>
      <c r="E104" s="19">
        <v>6164</v>
      </c>
      <c r="F104" s="19">
        <v>1835</v>
      </c>
      <c r="G104" s="19">
        <v>7999</v>
      </c>
      <c r="H104" s="26" t="s">
        <v>47</v>
      </c>
      <c r="I104" s="80"/>
      <c r="J104" s="80"/>
      <c r="K104" s="80"/>
      <c r="L104" s="80"/>
    </row>
    <row r="105" spans="1:12" ht="25.5" customHeight="1">
      <c r="A105" s="15" t="s">
        <v>30</v>
      </c>
      <c r="B105" s="13">
        <v>695</v>
      </c>
      <c r="C105" s="13">
        <v>407</v>
      </c>
      <c r="D105" s="13">
        <v>1120</v>
      </c>
      <c r="E105" s="13">
        <v>63</v>
      </c>
      <c r="F105" s="13">
        <v>24</v>
      </c>
      <c r="G105" s="13">
        <v>87</v>
      </c>
      <c r="H105" s="26" t="s">
        <v>48</v>
      </c>
      <c r="I105" s="80"/>
      <c r="J105" s="80"/>
      <c r="K105" s="80"/>
      <c r="L105" s="80"/>
    </row>
    <row r="106" spans="1:12" ht="25.5" customHeight="1">
      <c r="A106" s="15" t="s">
        <v>31</v>
      </c>
      <c r="B106" s="57">
        <v>2007</v>
      </c>
      <c r="C106" s="57">
        <v>898</v>
      </c>
      <c r="D106" s="60">
        <v>2905</v>
      </c>
      <c r="E106" s="60">
        <v>8762</v>
      </c>
      <c r="F106" s="60">
        <v>8449</v>
      </c>
      <c r="G106" s="60">
        <v>17211</v>
      </c>
      <c r="H106" s="26" t="s">
        <v>49</v>
      </c>
      <c r="I106" s="80"/>
      <c r="J106" s="80"/>
      <c r="K106" s="80"/>
      <c r="L106" s="80"/>
    </row>
    <row r="107" spans="1:12" ht="25.5" customHeight="1">
      <c r="A107" s="15" t="s">
        <v>32</v>
      </c>
      <c r="B107" s="41">
        <v>10118</v>
      </c>
      <c r="C107" s="41">
        <v>5122</v>
      </c>
      <c r="D107" s="41">
        <v>14740</v>
      </c>
      <c r="E107" s="41">
        <v>3421</v>
      </c>
      <c r="F107" s="41">
        <v>5228</v>
      </c>
      <c r="G107" s="41">
        <v>8649</v>
      </c>
      <c r="H107" s="26" t="s">
        <v>32</v>
      </c>
      <c r="I107" s="80"/>
      <c r="J107" s="80"/>
      <c r="K107" s="80"/>
      <c r="L107" s="80"/>
    </row>
    <row r="108" spans="1:12" ht="25.5" customHeight="1">
      <c r="A108" s="15" t="s">
        <v>33</v>
      </c>
      <c r="B108" s="21"/>
      <c r="C108" s="21"/>
      <c r="D108" s="21"/>
      <c r="E108" s="21"/>
      <c r="F108" s="21"/>
      <c r="G108" s="67"/>
      <c r="H108" s="23" t="s">
        <v>50</v>
      </c>
      <c r="I108" s="80"/>
      <c r="J108" s="80"/>
      <c r="K108" s="80"/>
      <c r="L108" s="80"/>
    </row>
    <row r="109" spans="1:12" ht="25.5" customHeight="1">
      <c r="A109" s="15" t="s">
        <v>34</v>
      </c>
      <c r="B109" s="57">
        <v>1200</v>
      </c>
      <c r="C109" s="57">
        <v>526</v>
      </c>
      <c r="D109" s="60">
        <v>1726</v>
      </c>
      <c r="E109" s="60">
        <v>742</v>
      </c>
      <c r="F109" s="60">
        <v>747</v>
      </c>
      <c r="G109" s="84">
        <v>1489</v>
      </c>
      <c r="H109" s="26" t="s">
        <v>65</v>
      </c>
      <c r="J109" s="80"/>
      <c r="K109" s="80"/>
      <c r="L109" s="80"/>
    </row>
    <row r="110" spans="1:12" ht="25.5" customHeight="1">
      <c r="A110" s="15" t="s">
        <v>35</v>
      </c>
      <c r="B110" s="85">
        <v>1992</v>
      </c>
      <c r="C110" s="85">
        <v>1341</v>
      </c>
      <c r="D110" s="85">
        <v>3333</v>
      </c>
      <c r="E110" s="85">
        <v>1951</v>
      </c>
      <c r="F110" s="85">
        <v>1267</v>
      </c>
      <c r="G110" s="85">
        <v>3218</v>
      </c>
      <c r="H110" s="26" t="s">
        <v>51</v>
      </c>
      <c r="I110" s="80"/>
      <c r="J110" s="80"/>
      <c r="K110" s="80"/>
      <c r="L110" s="80"/>
    </row>
    <row r="111" spans="1:12" ht="25.5" customHeight="1">
      <c r="A111" s="69" t="s">
        <v>36</v>
      </c>
      <c r="B111" s="86">
        <v>2111</v>
      </c>
      <c r="C111" s="86">
        <v>2442</v>
      </c>
      <c r="D111" s="87">
        <v>4553</v>
      </c>
      <c r="E111" s="88">
        <v>1513</v>
      </c>
      <c r="F111" s="88">
        <v>1061</v>
      </c>
      <c r="G111" s="89">
        <v>2648</v>
      </c>
      <c r="H111" s="26" t="s">
        <v>63</v>
      </c>
      <c r="I111" s="80"/>
      <c r="J111" s="80"/>
      <c r="K111" s="80"/>
      <c r="L111" s="80"/>
    </row>
    <row r="112" spans="1:12" ht="25.5" customHeight="1">
      <c r="A112" s="20" t="s">
        <v>37</v>
      </c>
      <c r="B112" s="61">
        <v>2531</v>
      </c>
      <c r="C112" s="61">
        <v>973</v>
      </c>
      <c r="D112" s="62">
        <f>B112+C112</f>
        <v>3504</v>
      </c>
      <c r="E112" s="62">
        <v>2956</v>
      </c>
      <c r="F112" s="62">
        <v>1969</v>
      </c>
      <c r="G112" s="62">
        <v>4925</v>
      </c>
      <c r="H112" s="26" t="s">
        <v>53</v>
      </c>
      <c r="I112" s="80"/>
      <c r="J112" s="80"/>
      <c r="K112" s="80"/>
      <c r="L112" s="80"/>
    </row>
    <row r="113" spans="1:22" s="15" customFormat="1" ht="25.5" customHeight="1">
      <c r="A113" s="15" t="s">
        <v>38</v>
      </c>
      <c r="B113" s="15">
        <f t="shared" ref="B113:G113" si="5">SUM(B90:B112)</f>
        <v>42976</v>
      </c>
      <c r="C113" s="15">
        <f t="shared" si="5"/>
        <v>22612</v>
      </c>
      <c r="D113" s="15">
        <f>SUM(D90:D112)</f>
        <v>65106</v>
      </c>
      <c r="E113" s="15">
        <f t="shared" si="5"/>
        <v>58858</v>
      </c>
      <c r="F113" s="15">
        <f t="shared" si="5"/>
        <v>45116</v>
      </c>
      <c r="G113" s="15">
        <f t="shared" si="5"/>
        <v>103950</v>
      </c>
      <c r="H113" s="15" t="s">
        <v>54</v>
      </c>
      <c r="I113" s="90"/>
      <c r="J113" s="90"/>
      <c r="K113" s="90"/>
      <c r="L113" s="90"/>
      <c r="M113" s="90"/>
      <c r="N113" s="91"/>
      <c r="O113" s="90"/>
      <c r="P113" s="90"/>
      <c r="Q113" s="90"/>
      <c r="R113" s="90"/>
      <c r="S113" s="90"/>
      <c r="T113" s="90"/>
      <c r="U113" s="90"/>
      <c r="V113" s="92"/>
    </row>
    <row r="114" spans="1:22" ht="25.5" customHeight="1">
      <c r="A114" s="27" t="s">
        <v>39</v>
      </c>
      <c r="B114" s="57">
        <v>10233</v>
      </c>
      <c r="C114" s="57">
        <v>6584</v>
      </c>
      <c r="D114" s="60">
        <v>13818</v>
      </c>
      <c r="E114" s="60">
        <v>2492</v>
      </c>
      <c r="F114" s="60">
        <v>1885</v>
      </c>
      <c r="G114" s="60">
        <v>4389</v>
      </c>
      <c r="H114" s="26" t="s">
        <v>64</v>
      </c>
      <c r="I114" s="80"/>
      <c r="J114" s="80"/>
      <c r="K114" s="80"/>
      <c r="L114" s="80"/>
    </row>
    <row r="115" spans="1:22" ht="25.5" customHeight="1">
      <c r="A115" s="27" t="s">
        <v>40</v>
      </c>
      <c r="B115" s="57">
        <v>4601</v>
      </c>
      <c r="C115" s="57">
        <v>1609</v>
      </c>
      <c r="D115" s="60">
        <v>6210</v>
      </c>
      <c r="E115" s="60">
        <v>4995</v>
      </c>
      <c r="F115" s="60">
        <v>3693</v>
      </c>
      <c r="G115" s="60">
        <v>8688</v>
      </c>
      <c r="H115" s="26" t="s">
        <v>56</v>
      </c>
      <c r="I115" s="80"/>
      <c r="J115" s="80"/>
      <c r="K115" s="80"/>
      <c r="L115" s="80"/>
    </row>
    <row r="116" spans="1:22" ht="25.5" customHeight="1">
      <c r="A116" s="15" t="s">
        <v>41</v>
      </c>
      <c r="B116" s="57">
        <v>817</v>
      </c>
      <c r="C116" s="57">
        <v>653</v>
      </c>
      <c r="D116" s="57">
        <v>1030</v>
      </c>
      <c r="E116" s="57">
        <v>997</v>
      </c>
      <c r="F116" s="57">
        <v>708</v>
      </c>
      <c r="G116" s="57">
        <v>2020</v>
      </c>
      <c r="H116" s="93" t="s">
        <v>57</v>
      </c>
      <c r="I116" s="80"/>
      <c r="J116" s="80"/>
      <c r="K116" s="80"/>
      <c r="L116" s="80"/>
    </row>
    <row r="117" spans="1:22" ht="25.5" customHeight="1">
      <c r="A117" s="108" t="s">
        <v>42</v>
      </c>
      <c r="B117" s="76">
        <f>SUM(B99:B115)</f>
        <v>100786</v>
      </c>
      <c r="C117" s="76">
        <f t="shared" ref="C117:G117" si="6">SUM(C99:C115)</f>
        <v>53417</v>
      </c>
      <c r="D117" s="76">
        <f t="shared" si="6"/>
        <v>150240</v>
      </c>
      <c r="E117" s="76">
        <f t="shared" si="6"/>
        <v>125203</v>
      </c>
      <c r="F117" s="76">
        <f t="shared" si="6"/>
        <v>95810</v>
      </c>
      <c r="G117" s="76">
        <f t="shared" si="6"/>
        <v>220977</v>
      </c>
      <c r="H117" s="94" t="s">
        <v>19</v>
      </c>
      <c r="I117" s="80"/>
      <c r="J117" s="80"/>
      <c r="K117" s="80"/>
      <c r="L117" s="80"/>
    </row>
    <row r="118" spans="1:22" ht="25.5" customHeight="1">
      <c r="A118" s="109"/>
      <c r="B118" s="77" t="s">
        <v>13</v>
      </c>
      <c r="C118" s="77" t="s">
        <v>12</v>
      </c>
      <c r="D118" s="54" t="s">
        <v>18</v>
      </c>
      <c r="E118" s="78" t="s">
        <v>10</v>
      </c>
      <c r="F118" s="78" t="s">
        <v>11</v>
      </c>
      <c r="G118" s="78" t="s">
        <v>19</v>
      </c>
      <c r="H118" s="100" t="s">
        <v>58</v>
      </c>
      <c r="I118" s="80"/>
      <c r="J118" s="80"/>
      <c r="K118" s="80"/>
      <c r="L118" s="80"/>
    </row>
    <row r="119" spans="1:22" ht="25.5" customHeight="1">
      <c r="A119" s="79"/>
      <c r="B119" s="113" t="s">
        <v>20</v>
      </c>
      <c r="C119" s="114"/>
      <c r="D119" s="115"/>
      <c r="E119" s="102" t="s">
        <v>21</v>
      </c>
      <c r="F119" s="103"/>
      <c r="G119" s="104"/>
      <c r="H119" s="101"/>
      <c r="I119" s="80"/>
      <c r="J119" s="80"/>
      <c r="K119" s="80"/>
      <c r="L119" s="80"/>
    </row>
    <row r="120" spans="1:22" ht="25.5" customHeight="1">
      <c r="A120" s="110" t="s">
        <v>67</v>
      </c>
      <c r="B120" s="110"/>
      <c r="C120" s="110"/>
      <c r="D120" s="110"/>
      <c r="E120" s="110"/>
      <c r="F120" s="110"/>
      <c r="G120" s="110"/>
      <c r="H120" s="110"/>
      <c r="I120" s="110"/>
      <c r="J120" s="110"/>
      <c r="K120" s="110"/>
      <c r="L120" s="110"/>
      <c r="M120" s="110"/>
      <c r="N120" s="110"/>
    </row>
    <row r="121" spans="1:22" ht="25.5" customHeight="1">
      <c r="A121" s="110" t="s">
        <v>72</v>
      </c>
      <c r="B121" s="110"/>
      <c r="C121" s="110"/>
      <c r="D121" s="110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</row>
    <row r="122" spans="1:22" ht="25.5" customHeight="1">
      <c r="A122" s="132" t="s">
        <v>78</v>
      </c>
      <c r="B122" s="132"/>
      <c r="C122" s="132"/>
      <c r="D122" s="132"/>
      <c r="E122" s="132"/>
      <c r="F122" s="132"/>
      <c r="G122" s="132"/>
      <c r="H122" s="132"/>
      <c r="I122" s="80"/>
      <c r="J122" s="80"/>
      <c r="K122" s="80"/>
      <c r="L122" s="80"/>
    </row>
    <row r="123" spans="1:22" ht="25.5" customHeight="1">
      <c r="A123" s="132"/>
      <c r="B123" s="132"/>
      <c r="C123" s="132"/>
      <c r="D123" s="132"/>
      <c r="E123" s="132"/>
      <c r="F123" s="132"/>
      <c r="G123" s="132"/>
      <c r="H123" s="132"/>
      <c r="I123" s="80"/>
      <c r="J123" s="80"/>
      <c r="K123" s="80"/>
      <c r="L123" s="80"/>
    </row>
  </sheetData>
  <mergeCells count="69">
    <mergeCell ref="A31:G31"/>
    <mergeCell ref="A61:G61"/>
    <mergeCell ref="A92:G92"/>
    <mergeCell ref="A93:E93"/>
    <mergeCell ref="A122:H123"/>
    <mergeCell ref="O5:O6"/>
    <mergeCell ref="O26:O27"/>
    <mergeCell ref="O35:O36"/>
    <mergeCell ref="O56:O57"/>
    <mergeCell ref="A33:L33"/>
    <mergeCell ref="L35:M35"/>
    <mergeCell ref="J57:K57"/>
    <mergeCell ref="F57:G57"/>
    <mergeCell ref="A35:A36"/>
    <mergeCell ref="B35:C35"/>
    <mergeCell ref="D35:E35"/>
    <mergeCell ref="F35:G35"/>
    <mergeCell ref="L5:M5"/>
    <mergeCell ref="A89:N89"/>
    <mergeCell ref="A90:N90"/>
    <mergeCell ref="A4:K4"/>
    <mergeCell ref="N35:N36"/>
    <mergeCell ref="F5:G5"/>
    <mergeCell ref="H5:I5"/>
    <mergeCell ref="J35:K35"/>
    <mergeCell ref="B27:C27"/>
    <mergeCell ref="D27:E27"/>
    <mergeCell ref="F27:G27"/>
    <mergeCell ref="H27:I27"/>
    <mergeCell ref="J27:K27"/>
    <mergeCell ref="H35:I35"/>
    <mergeCell ref="J5:K5"/>
    <mergeCell ref="A5:A6"/>
    <mergeCell ref="B5:C5"/>
    <mergeCell ref="D5:E5"/>
    <mergeCell ref="A28:N28"/>
    <mergeCell ref="H87:H88"/>
    <mergeCell ref="A58:N58"/>
    <mergeCell ref="A59:N59"/>
    <mergeCell ref="A86:A87"/>
    <mergeCell ref="A56:A57"/>
    <mergeCell ref="A63:H63"/>
    <mergeCell ref="A64:H64"/>
    <mergeCell ref="F65:I65"/>
    <mergeCell ref="A66:A67"/>
    <mergeCell ref="B66:D66"/>
    <mergeCell ref="E66:G66"/>
    <mergeCell ref="H66:H67"/>
    <mergeCell ref="A26:A27"/>
    <mergeCell ref="A120:N120"/>
    <mergeCell ref="A121:N121"/>
    <mergeCell ref="A29:N29"/>
    <mergeCell ref="L27:M27"/>
    <mergeCell ref="B88:D88"/>
    <mergeCell ref="D57:E57"/>
    <mergeCell ref="H57:I57"/>
    <mergeCell ref="E88:G88"/>
    <mergeCell ref="B57:C57"/>
    <mergeCell ref="L57:M57"/>
    <mergeCell ref="B119:D119"/>
    <mergeCell ref="A117:A118"/>
    <mergeCell ref="A94:H94"/>
    <mergeCell ref="A95:H95"/>
    <mergeCell ref="H97:H98"/>
    <mergeCell ref="A97:A98"/>
    <mergeCell ref="H118:H119"/>
    <mergeCell ref="E119:G119"/>
    <mergeCell ref="B97:D97"/>
    <mergeCell ref="E97:G97"/>
  </mergeCells>
  <pageMargins left="2.6" right="0.7" top="1.4" bottom="0.75" header="0.3" footer="0.3"/>
  <pageSetup scale="39" orientation="landscape" r:id="rId1"/>
  <rowBreaks count="4" manualBreakCount="4">
    <brk id="31" max="15" man="1"/>
    <brk id="62" max="15" man="1"/>
    <brk id="93" max="15" man="1"/>
    <brk id="123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Hawaasumaa</vt:lpstr>
      <vt:lpstr>Hawaasumaa!Print_Area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2017-03-31T06:05:36Z</dcterms:modified>
</cp:coreProperties>
</file>